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62" i="1" l="1"/>
  <c r="A162" i="1"/>
  <c r="J161" i="1"/>
  <c r="I161" i="1"/>
  <c r="H161" i="1"/>
  <c r="G161" i="1"/>
  <c r="F161" i="1"/>
  <c r="B152" i="1"/>
  <c r="A152" i="1"/>
  <c r="L162" i="1"/>
  <c r="J151" i="1"/>
  <c r="J162" i="1" s="1"/>
  <c r="I151" i="1"/>
  <c r="I162" i="1" s="1"/>
  <c r="H151" i="1"/>
  <c r="H162" i="1" s="1"/>
  <c r="G151" i="1"/>
  <c r="G162" i="1" s="1"/>
  <c r="F151" i="1"/>
  <c r="F162" i="1" s="1"/>
  <c r="B145" i="1"/>
  <c r="A145" i="1"/>
  <c r="J144" i="1"/>
  <c r="I144" i="1"/>
  <c r="H144" i="1"/>
  <c r="G144" i="1"/>
  <c r="F144" i="1"/>
  <c r="B137" i="1"/>
  <c r="A137" i="1"/>
  <c r="L145" i="1"/>
  <c r="J136" i="1"/>
  <c r="J145" i="1" s="1"/>
  <c r="I136" i="1"/>
  <c r="I145" i="1" s="1"/>
  <c r="H136" i="1"/>
  <c r="H145" i="1" s="1"/>
  <c r="G136" i="1"/>
  <c r="G145" i="1" s="1"/>
  <c r="F136" i="1"/>
  <c r="F145" i="1" s="1"/>
  <c r="B130" i="1"/>
  <c r="A130" i="1"/>
  <c r="J129" i="1"/>
  <c r="I129" i="1"/>
  <c r="H129" i="1"/>
  <c r="G129" i="1"/>
  <c r="F129" i="1"/>
  <c r="B121" i="1"/>
  <c r="A121" i="1"/>
  <c r="L130" i="1"/>
  <c r="J120" i="1"/>
  <c r="J130" i="1" s="1"/>
  <c r="I120" i="1"/>
  <c r="I130" i="1" s="1"/>
  <c r="H120" i="1"/>
  <c r="H130" i="1" s="1"/>
  <c r="G120" i="1"/>
  <c r="G130" i="1" s="1"/>
  <c r="F120" i="1"/>
  <c r="F130" i="1" s="1"/>
  <c r="B114" i="1"/>
  <c r="A114" i="1"/>
  <c r="J113" i="1"/>
  <c r="I113" i="1"/>
  <c r="H113" i="1"/>
  <c r="G113" i="1"/>
  <c r="F113" i="1"/>
  <c r="B106" i="1"/>
  <c r="A106" i="1"/>
  <c r="L114" i="1"/>
  <c r="J105" i="1"/>
  <c r="J114" i="1" s="1"/>
  <c r="I105" i="1"/>
  <c r="I114" i="1" s="1"/>
  <c r="H105" i="1"/>
  <c r="H114" i="1" s="1"/>
  <c r="G105" i="1"/>
  <c r="G114" i="1" s="1"/>
  <c r="F105" i="1"/>
  <c r="F114" i="1" s="1"/>
  <c r="B97" i="1"/>
  <c r="A97" i="1"/>
  <c r="J96" i="1"/>
  <c r="I96" i="1"/>
  <c r="H96" i="1"/>
  <c r="G96" i="1"/>
  <c r="F96" i="1"/>
  <c r="B89" i="1"/>
  <c r="A89" i="1"/>
  <c r="L97" i="1"/>
  <c r="J88" i="1"/>
  <c r="J97" i="1" s="1"/>
  <c r="I88" i="1"/>
  <c r="I97" i="1" s="1"/>
  <c r="H88" i="1"/>
  <c r="H97" i="1" s="1"/>
  <c r="G88" i="1"/>
  <c r="G97" i="1" s="1"/>
  <c r="F88" i="1"/>
  <c r="F97" i="1" s="1"/>
  <c r="B81" i="1"/>
  <c r="A81" i="1"/>
  <c r="J80" i="1"/>
  <c r="I80" i="1"/>
  <c r="H80" i="1"/>
  <c r="G80" i="1"/>
  <c r="F80" i="1"/>
  <c r="B73" i="1"/>
  <c r="A73" i="1"/>
  <c r="J72" i="1"/>
  <c r="J81" i="1" s="1"/>
  <c r="I72" i="1"/>
  <c r="I81" i="1" s="1"/>
  <c r="H72" i="1"/>
  <c r="H81" i="1" s="1"/>
  <c r="G72" i="1"/>
  <c r="G81" i="1" s="1"/>
  <c r="F72" i="1"/>
  <c r="F81" i="1" s="1"/>
  <c r="B64" i="1"/>
  <c r="A64" i="1"/>
  <c r="J63" i="1"/>
  <c r="I63" i="1"/>
  <c r="H63" i="1"/>
  <c r="G63" i="1"/>
  <c r="F63" i="1"/>
  <c r="B55" i="1"/>
  <c r="A55" i="1"/>
  <c r="J54" i="1"/>
  <c r="J64" i="1" s="1"/>
  <c r="I54" i="1"/>
  <c r="I64" i="1" s="1"/>
  <c r="H54" i="1"/>
  <c r="H64" i="1" s="1"/>
  <c r="G54" i="1"/>
  <c r="G64" i="1" s="1"/>
  <c r="F54" i="1"/>
  <c r="F64" i="1" s="1"/>
  <c r="B47" i="1"/>
  <c r="A47" i="1"/>
  <c r="J46" i="1"/>
  <c r="I46" i="1"/>
  <c r="H46" i="1"/>
  <c r="G46" i="1"/>
  <c r="F46" i="1"/>
  <c r="B39" i="1"/>
  <c r="A39" i="1"/>
  <c r="J38" i="1"/>
  <c r="J47" i="1" s="1"/>
  <c r="I38" i="1"/>
  <c r="H38" i="1"/>
  <c r="H47" i="1" s="1"/>
  <c r="G38" i="1"/>
  <c r="G47" i="1" s="1"/>
  <c r="F38" i="1"/>
  <c r="F47" i="1" s="1"/>
  <c r="B31" i="1"/>
  <c r="A31" i="1"/>
  <c r="J30" i="1"/>
  <c r="I30" i="1"/>
  <c r="H30" i="1"/>
  <c r="G30" i="1"/>
  <c r="F30" i="1"/>
  <c r="J23" i="1"/>
  <c r="I23" i="1"/>
  <c r="H23" i="1"/>
  <c r="G23" i="1"/>
  <c r="F23" i="1"/>
  <c r="B17" i="1"/>
  <c r="A17" i="1"/>
  <c r="J16" i="1"/>
  <c r="I16" i="1"/>
  <c r="H16" i="1"/>
  <c r="G16" i="1"/>
  <c r="F16" i="1"/>
  <c r="J9" i="1"/>
  <c r="J17" i="1" s="1"/>
  <c r="I9" i="1"/>
  <c r="I17" i="1" s="1"/>
  <c r="H9" i="1"/>
  <c r="H17" i="1" s="1"/>
  <c r="G9" i="1"/>
  <c r="G17" i="1" s="1"/>
  <c r="F9" i="1"/>
  <c r="F17" i="1" s="1"/>
  <c r="L81" i="1" l="1"/>
  <c r="L64" i="1"/>
  <c r="L47" i="1"/>
  <c r="J31" i="1"/>
  <c r="J163" i="1" s="1"/>
  <c r="I31" i="1"/>
  <c r="H31" i="1"/>
  <c r="H163" i="1" s="1"/>
  <c r="G31" i="1"/>
  <c r="F31" i="1"/>
  <c r="F163" i="1" s="1"/>
  <c r="L31" i="1"/>
  <c r="L17" i="1"/>
  <c r="G163" i="1"/>
  <c r="I47" i="1"/>
  <c r="L163" i="1" l="1"/>
  <c r="I163" i="1"/>
</calcChain>
</file>

<file path=xl/sharedStrings.xml><?xml version="1.0" encoding="utf-8"?>
<sst xmlns="http://schemas.openxmlformats.org/spreadsheetml/2006/main" count="287" uniqueCount="85">
  <si>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</si>
  <si>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</si>
  <si>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</si>
  <si>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</si>
  <si>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</si>
  <si>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</si>
  <si>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</si>
  <si>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</si>
  <si>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</si>
  <si>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</si>
  <si>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</si>
  <si>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</si>
  <si>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</si>
  <si>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</si>
  <si>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</si>
  <si>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</si>
  <si>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</si>
  <si>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</si>
  <si>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</si>
  <si>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</si>
  <si>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</si>
  <si>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</si>
  <si>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</si>
  <si>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</si>
  <si>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</si>
  <si>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</si>
  <si>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</si>
  <si>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</si>
  <si>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</si>
  <si>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</si>
  <si>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</si>
  <si>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</si>
  <si>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</si>
  <si>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</si>
  <si>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</si>
  <si>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</si>
  <si>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</si>
  <si>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</si>
  <si>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</si>
  <si>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сыром</t>
  </si>
  <si>
    <t>Бутерброд с маслом</t>
  </si>
  <si>
    <t>Какао с молоком</t>
  </si>
  <si>
    <t>Пр.</t>
  </si>
  <si>
    <t>Гуляш</t>
  </si>
  <si>
    <t>Каша гречневая вязкая</t>
  </si>
  <si>
    <t>Компот из смеси сухофруктов</t>
  </si>
  <si>
    <t>Хлеб ржаной</t>
  </si>
  <si>
    <t>Котлета мясная</t>
  </si>
  <si>
    <t>Каша рисовая вязкая</t>
  </si>
  <si>
    <t>Чай с сахаром</t>
  </si>
  <si>
    <t>Рыба отварная</t>
  </si>
  <si>
    <t>Пюре картофельное</t>
  </si>
  <si>
    <t>Чай с лимоном</t>
  </si>
  <si>
    <t>Сок</t>
  </si>
  <si>
    <t>пр.</t>
  </si>
  <si>
    <t>Рагу из птицы</t>
  </si>
  <si>
    <t>Салат из свеклы отварной</t>
  </si>
  <si>
    <t>Кофейный напиток с молоком</t>
  </si>
  <si>
    <t>Птица отварная</t>
  </si>
  <si>
    <t>Макаронные изделия отварные</t>
  </si>
  <si>
    <t>Печень по-строгановски</t>
  </si>
  <si>
    <t>Кисель плодово-ягодный</t>
  </si>
  <si>
    <t>Жаркое по-домашнему</t>
  </si>
  <si>
    <t>Хлеб пшеничный</t>
  </si>
  <si>
    <t>Яблоко</t>
  </si>
  <si>
    <t>Омлет натуральный</t>
  </si>
  <si>
    <t>сыр порциями</t>
  </si>
  <si>
    <t>Плов</t>
  </si>
  <si>
    <t>Борщ с капустой и картофелем</t>
  </si>
  <si>
    <t>Суп картофельный с бобовыми</t>
  </si>
  <si>
    <t>Тефтели мясные</t>
  </si>
  <si>
    <t>Салат из белокочанной капусты</t>
  </si>
  <si>
    <t>Рассольник ленинградский</t>
  </si>
  <si>
    <t>Суп картофельный с макаронными изделиями</t>
  </si>
  <si>
    <t>Щи из свежей капусты с картофелем</t>
  </si>
  <si>
    <t>Плов из птицы</t>
  </si>
  <si>
    <t>Суп картофельный с крупой</t>
  </si>
  <si>
    <t>Суп картофельный</t>
  </si>
  <si>
    <t>Запеканка картофельная с мясом</t>
  </si>
  <si>
    <t>Директор школы</t>
  </si>
  <si>
    <t>М.В.Колпачкова</t>
  </si>
  <si>
    <t>Компот из плодов или ягод сушеных</t>
  </si>
  <si>
    <t>МБОУ "Перенская средняя школа"</t>
  </si>
  <si>
    <t>Капуста тушеная</t>
  </si>
  <si>
    <t>Овощи натуральные свежие (помидоры/огурцы)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</si>
</sst>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55" sqref="O15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82</v>
      </c>
      <c r="D1" s="52"/>
      <c r="E1" s="52"/>
      <c r="F1" s="12" t="s">
        <v>16</v>
      </c>
      <c r="G1" s="2" t="s">
        <v>17</v>
      </c>
      <c r="H1" s="53" t="s">
        <v>79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80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225</v>
      </c>
      <c r="G6" s="40">
        <v>14.88</v>
      </c>
      <c r="H6" s="40">
        <v>13.9</v>
      </c>
      <c r="I6" s="40">
        <v>37.5</v>
      </c>
      <c r="J6" s="40">
        <v>369</v>
      </c>
      <c r="K6" s="41">
        <v>204</v>
      </c>
      <c r="L6" s="40"/>
    </row>
    <row r="7" spans="1:12" ht="15.75" thickBot="1" x14ac:dyDescent="0.3">
      <c r="A7" s="23"/>
      <c r="B7" s="15"/>
      <c r="C7" s="11"/>
      <c r="D7" s="6"/>
      <c r="E7" s="42" t="s">
        <v>40</v>
      </c>
      <c r="F7" s="40">
        <v>60</v>
      </c>
      <c r="G7" s="43">
        <v>2.76</v>
      </c>
      <c r="H7" s="43">
        <v>7.49</v>
      </c>
      <c r="I7" s="43">
        <v>14.89</v>
      </c>
      <c r="J7" s="43">
        <v>136</v>
      </c>
      <c r="K7" s="44">
        <v>1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0">
        <v>225</v>
      </c>
      <c r="G8" s="43">
        <v>2.0699999999999998</v>
      </c>
      <c r="H8" s="43">
        <v>1.54</v>
      </c>
      <c r="I8" s="43">
        <v>17.579999999999998</v>
      </c>
      <c r="J8" s="43">
        <v>118.36</v>
      </c>
      <c r="K8" s="44">
        <v>382</v>
      </c>
      <c r="L8" s="43"/>
    </row>
    <row r="9" spans="1:12" ht="15" x14ac:dyDescent="0.25">
      <c r="A9" s="24"/>
      <c r="B9" s="17"/>
      <c r="C9" s="8"/>
      <c r="D9" s="18" t="s">
        <v>33</v>
      </c>
      <c r="E9" s="9"/>
      <c r="F9" s="19">
        <f>SUM(F6:F8)</f>
        <v>510</v>
      </c>
      <c r="G9" s="19">
        <f>SUM(G6:G8)</f>
        <v>19.71</v>
      </c>
      <c r="H9" s="19">
        <f>SUM(H6:H8)</f>
        <v>22.93</v>
      </c>
      <c r="I9" s="19">
        <f>SUM(I6:I8)</f>
        <v>69.97</v>
      </c>
      <c r="J9" s="19">
        <f>SUM(J6:J8)</f>
        <v>623.36</v>
      </c>
      <c r="K9" s="25"/>
      <c r="L9" s="19">
        <v>76.55</v>
      </c>
    </row>
    <row r="10" spans="1:12" ht="15.75" thickBot="1" x14ac:dyDescent="0.3">
      <c r="A10" s="23"/>
      <c r="B10" s="15"/>
      <c r="C10" s="11"/>
      <c r="D10" s="7" t="s">
        <v>27</v>
      </c>
      <c r="E10" s="42" t="s">
        <v>68</v>
      </c>
      <c r="F10" s="43">
        <v>250</v>
      </c>
      <c r="G10" s="43">
        <v>1.8</v>
      </c>
      <c r="H10" s="43">
        <v>4.92</v>
      </c>
      <c r="I10" s="43">
        <v>10.93</v>
      </c>
      <c r="J10" s="43">
        <v>103.75</v>
      </c>
      <c r="K10" s="44">
        <v>82</v>
      </c>
      <c r="L10" s="43"/>
    </row>
    <row r="11" spans="1:12" ht="15" x14ac:dyDescent="0.25">
      <c r="A11" s="23"/>
      <c r="B11" s="15"/>
      <c r="C11" s="11"/>
      <c r="D11" s="7" t="s">
        <v>28</v>
      </c>
      <c r="E11" s="39" t="s">
        <v>62</v>
      </c>
      <c r="F11" s="40">
        <v>175</v>
      </c>
      <c r="G11" s="40">
        <v>12.3</v>
      </c>
      <c r="H11" s="40">
        <v>19.5</v>
      </c>
      <c r="I11" s="40">
        <v>26.58</v>
      </c>
      <c r="J11" s="40">
        <v>383</v>
      </c>
      <c r="K11" s="41">
        <v>259</v>
      </c>
      <c r="L11" s="43"/>
    </row>
    <row r="12" spans="1:12" ht="15" x14ac:dyDescent="0.25">
      <c r="A12" s="23"/>
      <c r="B12" s="15"/>
      <c r="C12" s="11"/>
      <c r="D12" s="7" t="s">
        <v>29</v>
      </c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7" t="s">
        <v>30</v>
      </c>
      <c r="E13" s="42" t="s">
        <v>45</v>
      </c>
      <c r="F13" s="43">
        <v>200</v>
      </c>
      <c r="G13" s="43">
        <v>1.77</v>
      </c>
      <c r="H13" s="43">
        <v>0.33</v>
      </c>
      <c r="I13" s="43">
        <v>14.04</v>
      </c>
      <c r="J13" s="43">
        <v>132.80000000000001</v>
      </c>
      <c r="K13" s="44">
        <v>349</v>
      </c>
      <c r="L13" s="43"/>
    </row>
    <row r="14" spans="1:12" ht="15" x14ac:dyDescent="0.25">
      <c r="A14" s="23"/>
      <c r="B14" s="15"/>
      <c r="C14" s="11"/>
      <c r="D14" s="7" t="s">
        <v>31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32</v>
      </c>
      <c r="E15" s="42" t="s">
        <v>46</v>
      </c>
      <c r="F15" s="43">
        <v>60</v>
      </c>
      <c r="G15" s="43">
        <v>3.54</v>
      </c>
      <c r="H15" s="43">
        <v>0.66</v>
      </c>
      <c r="I15" s="43">
        <v>28.08</v>
      </c>
      <c r="J15" s="43">
        <v>136.19999999999999</v>
      </c>
      <c r="K15" s="44" t="s">
        <v>42</v>
      </c>
      <c r="L15" s="43"/>
    </row>
    <row r="16" spans="1:12" ht="15" x14ac:dyDescent="0.25">
      <c r="A16" s="24"/>
      <c r="B16" s="17"/>
      <c r="C16" s="8"/>
      <c r="D16" s="18" t="s">
        <v>33</v>
      </c>
      <c r="E16" s="9"/>
      <c r="F16" s="19">
        <f>SUM(F10:F15)</f>
        <v>685</v>
      </c>
      <c r="G16" s="19">
        <f>SUM(G10:G15)</f>
        <v>19.41</v>
      </c>
      <c r="H16" s="19">
        <f>SUM(H10:H15)</f>
        <v>25.41</v>
      </c>
      <c r="I16" s="19">
        <f>SUM(I10:I15)</f>
        <v>79.63</v>
      </c>
      <c r="J16" s="19">
        <f>SUM(J10:J15)</f>
        <v>755.75</v>
      </c>
      <c r="K16" s="25"/>
      <c r="L16" s="19">
        <v>50</v>
      </c>
    </row>
    <row r="17" spans="1:12" ht="15.75" thickBot="1" x14ac:dyDescent="0.25">
      <c r="A17" s="29">
        <f>A6</f>
        <v>1</v>
      </c>
      <c r="B17" s="30">
        <f>B6</f>
        <v>1</v>
      </c>
      <c r="C17" s="54" t="s">
        <v>4</v>
      </c>
      <c r="D17" s="55"/>
      <c r="E17" s="31"/>
      <c r="F17" s="32">
        <f>F9+F16</f>
        <v>1195</v>
      </c>
      <c r="G17" s="32">
        <f>G9+G16</f>
        <v>39.120000000000005</v>
      </c>
      <c r="H17" s="32">
        <f>H9+H16</f>
        <v>48.34</v>
      </c>
      <c r="I17" s="32">
        <f>I9+I16</f>
        <v>149.6</v>
      </c>
      <c r="J17" s="32">
        <f>J9+J16</f>
        <v>1379.1100000000001</v>
      </c>
      <c r="K17" s="32"/>
      <c r="L17" s="32">
        <f>L9+L16</f>
        <v>126.55</v>
      </c>
    </row>
    <row r="18" spans="1:12" ht="15.75" thickBot="1" x14ac:dyDescent="0.3">
      <c r="A18" s="14">
        <v>1</v>
      </c>
      <c r="B18" s="15">
        <v>2</v>
      </c>
      <c r="C18" s="22" t="s">
        <v>20</v>
      </c>
      <c r="D18" s="5" t="s">
        <v>21</v>
      </c>
      <c r="E18" s="39" t="s">
        <v>55</v>
      </c>
      <c r="F18" s="40">
        <v>175</v>
      </c>
      <c r="G18" s="40">
        <v>12.81</v>
      </c>
      <c r="H18" s="40">
        <v>10.65</v>
      </c>
      <c r="I18" s="40">
        <v>35.200000000000003</v>
      </c>
      <c r="J18" s="40">
        <v>208</v>
      </c>
      <c r="K18" s="41">
        <v>289</v>
      </c>
      <c r="L18" s="40"/>
    </row>
    <row r="19" spans="1:12" ht="15" x14ac:dyDescent="0.25">
      <c r="A19" s="14"/>
      <c r="B19" s="15"/>
      <c r="C19" s="11"/>
      <c r="D19" s="6"/>
      <c r="E19" s="39" t="s">
        <v>56</v>
      </c>
      <c r="F19" s="43">
        <v>50</v>
      </c>
      <c r="G19" s="43">
        <v>0.71</v>
      </c>
      <c r="H19" s="43">
        <v>3.01</v>
      </c>
      <c r="I19" s="43">
        <v>4.13</v>
      </c>
      <c r="J19" s="43">
        <v>46.4</v>
      </c>
      <c r="K19" s="44">
        <v>52</v>
      </c>
      <c r="L19" s="43"/>
    </row>
    <row r="20" spans="1:12" ht="15" x14ac:dyDescent="0.25">
      <c r="A20" s="14"/>
      <c r="B20" s="15"/>
      <c r="C20" s="11"/>
      <c r="D20" s="7" t="s">
        <v>22</v>
      </c>
      <c r="E20" s="42" t="s">
        <v>81</v>
      </c>
      <c r="F20" s="43">
        <v>200</v>
      </c>
      <c r="G20" s="43">
        <v>0.78</v>
      </c>
      <c r="H20" s="43">
        <v>0.05</v>
      </c>
      <c r="I20" s="43">
        <v>27.62</v>
      </c>
      <c r="J20" s="43">
        <v>114.8</v>
      </c>
      <c r="K20" s="44">
        <v>348</v>
      </c>
      <c r="L20" s="43"/>
    </row>
    <row r="21" spans="1:12" ht="15" x14ac:dyDescent="0.25">
      <c r="A21" s="14"/>
      <c r="B21" s="15"/>
      <c r="C21" s="11"/>
      <c r="D21" s="7" t="s">
        <v>23</v>
      </c>
      <c r="E21" s="42" t="s">
        <v>46</v>
      </c>
      <c r="F21" s="43">
        <v>30</v>
      </c>
      <c r="G21" s="43">
        <v>1.77</v>
      </c>
      <c r="H21" s="43">
        <v>0.33</v>
      </c>
      <c r="I21" s="43">
        <v>14.04</v>
      </c>
      <c r="J21" s="43">
        <v>68.099999999999994</v>
      </c>
      <c r="K21" s="44" t="s">
        <v>42</v>
      </c>
      <c r="L21" s="43"/>
    </row>
    <row r="22" spans="1:12" ht="15" x14ac:dyDescent="0.25">
      <c r="A22" s="14"/>
      <c r="B22" s="15"/>
      <c r="C22" s="11"/>
      <c r="D22" s="7" t="s">
        <v>24</v>
      </c>
      <c r="E22" s="42" t="s">
        <v>64</v>
      </c>
      <c r="F22" s="43">
        <v>200</v>
      </c>
      <c r="G22" s="43">
        <v>1</v>
      </c>
      <c r="H22" s="43">
        <v>1</v>
      </c>
      <c r="I22" s="43">
        <v>26.75</v>
      </c>
      <c r="J22" s="43">
        <v>105</v>
      </c>
      <c r="K22" s="44" t="s">
        <v>42</v>
      </c>
      <c r="L22" s="43"/>
    </row>
    <row r="23" spans="1:12" ht="15" x14ac:dyDescent="0.25">
      <c r="A23" s="16"/>
      <c r="B23" s="17"/>
      <c r="C23" s="8"/>
      <c r="D23" s="18" t="s">
        <v>33</v>
      </c>
      <c r="E23" s="9"/>
      <c r="F23" s="19">
        <f>SUM(F18:F22)</f>
        <v>655</v>
      </c>
      <c r="G23" s="19">
        <f>SUM(G18:G22)</f>
        <v>17.07</v>
      </c>
      <c r="H23" s="19">
        <f>SUM(H18:H22)</f>
        <v>15.040000000000001</v>
      </c>
      <c r="I23" s="19">
        <f>SUM(I18:I22)</f>
        <v>107.74000000000001</v>
      </c>
      <c r="J23" s="19">
        <f>SUM(J18:J22)</f>
        <v>542.29999999999995</v>
      </c>
      <c r="K23" s="25"/>
      <c r="L23" s="19">
        <v>76.55</v>
      </c>
    </row>
    <row r="24" spans="1:12" ht="15.75" thickBot="1" x14ac:dyDescent="0.3">
      <c r="A24" s="14"/>
      <c r="B24" s="15"/>
      <c r="C24" s="11"/>
      <c r="D24" s="7" t="s">
        <v>27</v>
      </c>
      <c r="E24" s="42" t="s">
        <v>69</v>
      </c>
      <c r="F24" s="43">
        <v>250</v>
      </c>
      <c r="G24" s="43">
        <v>4.3899999999999997</v>
      </c>
      <c r="H24" s="43">
        <v>4.21</v>
      </c>
      <c r="I24" s="43">
        <v>13.22</v>
      </c>
      <c r="J24" s="43">
        <v>118.6</v>
      </c>
      <c r="K24" s="44">
        <v>102</v>
      </c>
      <c r="L24" s="43"/>
    </row>
    <row r="25" spans="1:12" ht="15" x14ac:dyDescent="0.25">
      <c r="A25" s="14"/>
      <c r="B25" s="15"/>
      <c r="C25" s="11"/>
      <c r="D25" s="7" t="s">
        <v>28</v>
      </c>
      <c r="E25" s="39" t="s">
        <v>70</v>
      </c>
      <c r="F25" s="40">
        <v>100</v>
      </c>
      <c r="G25" s="40">
        <v>8.84</v>
      </c>
      <c r="H25" s="40">
        <v>9.83</v>
      </c>
      <c r="I25" s="40">
        <v>11.71</v>
      </c>
      <c r="J25" s="40">
        <v>171</v>
      </c>
      <c r="K25" s="41">
        <v>286</v>
      </c>
      <c r="L25" s="43"/>
    </row>
    <row r="26" spans="1:12" ht="15" x14ac:dyDescent="0.25">
      <c r="A26" s="14"/>
      <c r="B26" s="15"/>
      <c r="C26" s="11"/>
      <c r="D26" s="7" t="s">
        <v>29</v>
      </c>
      <c r="E26" s="42" t="s">
        <v>83</v>
      </c>
      <c r="F26" s="43">
        <v>180</v>
      </c>
      <c r="G26" s="43">
        <v>3.77</v>
      </c>
      <c r="H26" s="43">
        <v>5.83</v>
      </c>
      <c r="I26" s="43">
        <v>16.97</v>
      </c>
      <c r="J26" s="43">
        <v>135.18</v>
      </c>
      <c r="K26" s="44">
        <v>321</v>
      </c>
      <c r="L26" s="43"/>
    </row>
    <row r="27" spans="1:12" ht="15" x14ac:dyDescent="0.25">
      <c r="A27" s="14"/>
      <c r="B27" s="15"/>
      <c r="C27" s="11"/>
      <c r="D27" s="7" t="s">
        <v>30</v>
      </c>
      <c r="E27" s="42" t="s">
        <v>61</v>
      </c>
      <c r="F27" s="43">
        <v>200</v>
      </c>
      <c r="G27" s="43">
        <v>0</v>
      </c>
      <c r="H27" s="43">
        <v>0</v>
      </c>
      <c r="I27" s="43">
        <v>9.98</v>
      </c>
      <c r="J27" s="43">
        <v>119</v>
      </c>
      <c r="K27" s="44">
        <v>948</v>
      </c>
      <c r="L27" s="43"/>
    </row>
    <row r="28" spans="1:12" ht="15" x14ac:dyDescent="0.25">
      <c r="A28" s="14"/>
      <c r="B28" s="15"/>
      <c r="C28" s="11"/>
      <c r="D28" s="7" t="s">
        <v>31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32</v>
      </c>
      <c r="E29" s="42" t="s">
        <v>46</v>
      </c>
      <c r="F29" s="43">
        <v>60</v>
      </c>
      <c r="G29" s="43">
        <v>3.54</v>
      </c>
      <c r="H29" s="43">
        <v>0.66</v>
      </c>
      <c r="I29" s="43">
        <v>28.08</v>
      </c>
      <c r="J29" s="43">
        <v>136.19999999999999</v>
      </c>
      <c r="K29" s="44" t="s">
        <v>42</v>
      </c>
      <c r="L29" s="43"/>
    </row>
    <row r="30" spans="1:12" ht="15" x14ac:dyDescent="0.25">
      <c r="A30" s="16"/>
      <c r="B30" s="17"/>
      <c r="C30" s="8"/>
      <c r="D30" s="18" t="s">
        <v>33</v>
      </c>
      <c r="E30" s="9"/>
      <c r="F30" s="19">
        <f>SUM(F24:F29)</f>
        <v>790</v>
      </c>
      <c r="G30" s="19">
        <f>SUM(G24:G29)</f>
        <v>20.54</v>
      </c>
      <c r="H30" s="19">
        <f>SUM(H24:H29)</f>
        <v>20.529999999999998</v>
      </c>
      <c r="I30" s="19">
        <f>SUM(I24:I29)</f>
        <v>79.959999999999994</v>
      </c>
      <c r="J30" s="19">
        <f>SUM(J24:J29)</f>
        <v>679.98</v>
      </c>
      <c r="K30" s="25"/>
      <c r="L30" s="19">
        <v>50</v>
      </c>
    </row>
    <row r="31" spans="1:12" ht="15.75" customHeight="1" x14ac:dyDescent="0.2">
      <c r="A31" s="33">
        <f>A18</f>
        <v>1</v>
      </c>
      <c r="B31" s="33">
        <f>B18</f>
        <v>2</v>
      </c>
      <c r="C31" s="54" t="s">
        <v>4</v>
      </c>
      <c r="D31" s="55"/>
      <c r="E31" s="31"/>
      <c r="F31" s="32">
        <f>F23+F30</f>
        <v>1445</v>
      </c>
      <c r="G31" s="32">
        <f>G23+G30</f>
        <v>37.61</v>
      </c>
      <c r="H31" s="32">
        <f>H23+H30</f>
        <v>35.57</v>
      </c>
      <c r="I31" s="32">
        <f>I23+I30</f>
        <v>187.7</v>
      </c>
      <c r="J31" s="32">
        <f>J23+J30</f>
        <v>1222.28</v>
      </c>
      <c r="K31" s="32"/>
      <c r="L31" s="32">
        <f>L23+L30</f>
        <v>126.55</v>
      </c>
    </row>
    <row r="32" spans="1:12" ht="15" x14ac:dyDescent="0.25">
      <c r="A32" s="20">
        <v>1</v>
      </c>
      <c r="B32" s="21">
        <v>3</v>
      </c>
      <c r="C32" s="22" t="s">
        <v>20</v>
      </c>
      <c r="D32" s="5" t="s">
        <v>21</v>
      </c>
      <c r="E32" s="39" t="s">
        <v>47</v>
      </c>
      <c r="F32" s="40">
        <v>80</v>
      </c>
      <c r="G32" s="40">
        <v>14.96</v>
      </c>
      <c r="H32" s="40">
        <v>33.090000000000003</v>
      </c>
      <c r="I32" s="40">
        <v>15.3</v>
      </c>
      <c r="J32" s="40">
        <v>422.02</v>
      </c>
      <c r="K32" s="41">
        <v>268</v>
      </c>
      <c r="L32" s="40"/>
    </row>
    <row r="33" spans="1:12" ht="15" x14ac:dyDescent="0.25">
      <c r="A33" s="23"/>
      <c r="B33" s="15"/>
      <c r="C33" s="11"/>
      <c r="D33" s="6"/>
      <c r="E33" s="42" t="s">
        <v>48</v>
      </c>
      <c r="F33" s="43">
        <v>200</v>
      </c>
      <c r="G33" s="43">
        <v>3.43</v>
      </c>
      <c r="H33" s="43">
        <v>5.56</v>
      </c>
      <c r="I33" s="43">
        <v>35.43</v>
      </c>
      <c r="J33" s="43">
        <v>205.4</v>
      </c>
      <c r="K33" s="44">
        <v>303</v>
      </c>
      <c r="L33" s="43"/>
    </row>
    <row r="34" spans="1:12" ht="15" x14ac:dyDescent="0.25">
      <c r="A34" s="23"/>
      <c r="B34" s="15"/>
      <c r="C34" s="11"/>
      <c r="D34" s="7" t="s">
        <v>22</v>
      </c>
      <c r="E34" s="42" t="s">
        <v>49</v>
      </c>
      <c r="F34" s="43">
        <v>200</v>
      </c>
      <c r="G34" s="43">
        <v>7.0000000000000007E-2</v>
      </c>
      <c r="H34" s="43">
        <v>0.02</v>
      </c>
      <c r="I34" s="43">
        <v>15</v>
      </c>
      <c r="J34" s="43">
        <v>60</v>
      </c>
      <c r="K34" s="44">
        <v>376</v>
      </c>
      <c r="L34" s="43"/>
    </row>
    <row r="35" spans="1:12" ht="15.75" thickBot="1" x14ac:dyDescent="0.3">
      <c r="A35" s="23"/>
      <c r="B35" s="15"/>
      <c r="C35" s="11"/>
      <c r="D35" s="7" t="s">
        <v>23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23"/>
      <c r="B36" s="15"/>
      <c r="C36" s="11"/>
      <c r="D36" s="6"/>
      <c r="E36" s="42" t="s">
        <v>40</v>
      </c>
      <c r="F36" s="40">
        <v>40</v>
      </c>
      <c r="G36" s="43">
        <v>2.76</v>
      </c>
      <c r="H36" s="43">
        <v>7.49</v>
      </c>
      <c r="I36" s="43">
        <v>14.89</v>
      </c>
      <c r="J36" s="43">
        <v>136</v>
      </c>
      <c r="K36" s="44">
        <v>1</v>
      </c>
      <c r="L36" s="43"/>
    </row>
    <row r="37" spans="1:12" ht="15" x14ac:dyDescent="0.25">
      <c r="A37" s="23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24"/>
      <c r="B38" s="17"/>
      <c r="C38" s="8"/>
      <c r="D38" s="18" t="s">
        <v>33</v>
      </c>
      <c r="E38" s="9"/>
      <c r="F38" s="19">
        <f>SUM(F32:F37)</f>
        <v>520</v>
      </c>
      <c r="G38" s="19">
        <f>SUM(G32:G37)</f>
        <v>21.22</v>
      </c>
      <c r="H38" s="19">
        <f>SUM(H32:H37)</f>
        <v>46.160000000000011</v>
      </c>
      <c r="I38" s="19">
        <f>SUM(I32:I37)</f>
        <v>80.62</v>
      </c>
      <c r="J38" s="19">
        <f>SUM(J32:J37)</f>
        <v>823.42</v>
      </c>
      <c r="K38" s="25"/>
      <c r="L38" s="19">
        <v>76.55</v>
      </c>
    </row>
    <row r="39" spans="1:12" ht="15" x14ac:dyDescent="0.25">
      <c r="A39" s="26">
        <f>A32</f>
        <v>1</v>
      </c>
      <c r="B39" s="13">
        <f>B32</f>
        <v>3</v>
      </c>
      <c r="C39" s="10" t="s">
        <v>25</v>
      </c>
      <c r="D39" s="7" t="s">
        <v>26</v>
      </c>
      <c r="E39" s="42"/>
      <c r="F39" s="43"/>
      <c r="G39" s="43"/>
      <c r="H39" s="43"/>
      <c r="I39" s="43"/>
      <c r="J39" s="43"/>
      <c r="K39" s="44"/>
      <c r="L39" s="43"/>
    </row>
    <row r="40" spans="1:12" ht="15.75" thickBot="1" x14ac:dyDescent="0.3">
      <c r="A40" s="23"/>
      <c r="B40" s="15"/>
      <c r="C40" s="11"/>
      <c r="D40" s="7" t="s">
        <v>27</v>
      </c>
      <c r="E40" s="42" t="s">
        <v>74</v>
      </c>
      <c r="F40" s="43">
        <v>200</v>
      </c>
      <c r="G40" s="43">
        <v>1.41</v>
      </c>
      <c r="H40" s="43">
        <v>3.96</v>
      </c>
      <c r="I40" s="43">
        <v>6.32</v>
      </c>
      <c r="J40" s="43">
        <v>71.8</v>
      </c>
      <c r="K40" s="44">
        <v>88</v>
      </c>
      <c r="L40" s="43"/>
    </row>
    <row r="41" spans="1:12" ht="15" x14ac:dyDescent="0.25">
      <c r="A41" s="23"/>
      <c r="B41" s="15"/>
      <c r="C41" s="11"/>
      <c r="D41" s="7" t="s">
        <v>28</v>
      </c>
      <c r="E41" s="39" t="s">
        <v>78</v>
      </c>
      <c r="F41" s="40">
        <v>145</v>
      </c>
      <c r="G41" s="40">
        <v>16.64</v>
      </c>
      <c r="H41" s="40">
        <v>20.89</v>
      </c>
      <c r="I41" s="40">
        <v>19.8</v>
      </c>
      <c r="J41" s="40">
        <v>325</v>
      </c>
      <c r="K41" s="41">
        <v>284</v>
      </c>
      <c r="L41" s="43"/>
    </row>
    <row r="42" spans="1:12" ht="15" x14ac:dyDescent="0.25">
      <c r="A42" s="23"/>
      <c r="B42" s="15"/>
      <c r="C42" s="11"/>
      <c r="D42" s="7" t="s">
        <v>29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23"/>
      <c r="B43" s="15"/>
      <c r="C43" s="11"/>
      <c r="D43" s="7" t="s">
        <v>30</v>
      </c>
      <c r="E43" s="42" t="s">
        <v>45</v>
      </c>
      <c r="F43" s="43">
        <v>200</v>
      </c>
      <c r="G43" s="43">
        <v>1.77</v>
      </c>
      <c r="H43" s="43">
        <v>0.33</v>
      </c>
      <c r="I43" s="43">
        <v>14.04</v>
      </c>
      <c r="J43" s="43">
        <v>132.80000000000001</v>
      </c>
      <c r="K43" s="44">
        <v>349</v>
      </c>
      <c r="L43" s="43"/>
    </row>
    <row r="44" spans="1:12" ht="15" x14ac:dyDescent="0.25">
      <c r="A44" s="23"/>
      <c r="B44" s="15"/>
      <c r="C44" s="11"/>
      <c r="D44" s="7" t="s">
        <v>31</v>
      </c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32</v>
      </c>
      <c r="E45" s="42" t="s">
        <v>46</v>
      </c>
      <c r="F45" s="43">
        <v>60</v>
      </c>
      <c r="G45" s="43">
        <v>3.54</v>
      </c>
      <c r="H45" s="43">
        <v>0.66</v>
      </c>
      <c r="I45" s="43">
        <v>28.08</v>
      </c>
      <c r="J45" s="43">
        <v>136.19999999999999</v>
      </c>
      <c r="K45" s="44" t="s">
        <v>42</v>
      </c>
      <c r="L45" s="43"/>
    </row>
    <row r="46" spans="1:12" ht="15" x14ac:dyDescent="0.25">
      <c r="A46" s="24"/>
      <c r="B46" s="17"/>
      <c r="C46" s="8"/>
      <c r="D46" s="18" t="s">
        <v>33</v>
      </c>
      <c r="E46" s="9"/>
      <c r="F46" s="19">
        <f>SUM(F39:F45)</f>
        <v>605</v>
      </c>
      <c r="G46" s="19">
        <f>SUM(G39:G45)</f>
        <v>23.36</v>
      </c>
      <c r="H46" s="19">
        <f>SUM(H39:H45)</f>
        <v>25.84</v>
      </c>
      <c r="I46" s="19">
        <f>SUM(I39:I45)</f>
        <v>68.239999999999995</v>
      </c>
      <c r="J46" s="19">
        <f>SUM(J39:J45)</f>
        <v>665.8</v>
      </c>
      <c r="K46" s="25"/>
      <c r="L46" s="19">
        <v>50</v>
      </c>
    </row>
    <row r="47" spans="1:12" ht="15.75" customHeight="1" x14ac:dyDescent="0.2">
      <c r="A47" s="29">
        <f>A32</f>
        <v>1</v>
      </c>
      <c r="B47" s="30">
        <f>B32</f>
        <v>3</v>
      </c>
      <c r="C47" s="54" t="s">
        <v>4</v>
      </c>
      <c r="D47" s="55"/>
      <c r="E47" s="31"/>
      <c r="F47" s="32">
        <f>F38+F46</f>
        <v>1125</v>
      </c>
      <c r="G47" s="32">
        <f>G38+G46</f>
        <v>44.58</v>
      </c>
      <c r="H47" s="32">
        <f>H38+H46</f>
        <v>72.000000000000014</v>
      </c>
      <c r="I47" s="32">
        <f>I38+I46</f>
        <v>148.86000000000001</v>
      </c>
      <c r="J47" s="32">
        <f>J38+J46</f>
        <v>1489.2199999999998</v>
      </c>
      <c r="K47" s="32"/>
      <c r="L47" s="32">
        <f>L38+L46</f>
        <v>126.55</v>
      </c>
    </row>
    <row r="48" spans="1:12" ht="15" x14ac:dyDescent="0.25">
      <c r="A48" s="20">
        <v>1</v>
      </c>
      <c r="B48" s="21">
        <v>4</v>
      </c>
      <c r="C48" s="22" t="s">
        <v>20</v>
      </c>
      <c r="D48" s="5" t="s">
        <v>21</v>
      </c>
      <c r="E48" s="39" t="s">
        <v>50</v>
      </c>
      <c r="F48" s="40">
        <v>50</v>
      </c>
      <c r="G48" s="40">
        <v>11.35</v>
      </c>
      <c r="H48" s="40">
        <v>12.46</v>
      </c>
      <c r="I48" s="40">
        <v>0.45</v>
      </c>
      <c r="J48" s="40">
        <v>171</v>
      </c>
      <c r="K48" s="41">
        <v>226</v>
      </c>
      <c r="L48" s="40"/>
    </row>
    <row r="49" spans="1:12" ht="15" x14ac:dyDescent="0.25">
      <c r="A49" s="23"/>
      <c r="B49" s="15"/>
      <c r="C49" s="11"/>
      <c r="D49" s="6"/>
      <c r="E49" s="42" t="s">
        <v>51</v>
      </c>
      <c r="F49" s="43">
        <v>180</v>
      </c>
      <c r="G49" s="43">
        <v>3.6</v>
      </c>
      <c r="H49" s="43">
        <v>5.7</v>
      </c>
      <c r="I49" s="43">
        <v>24.5</v>
      </c>
      <c r="J49" s="43">
        <v>164.8</v>
      </c>
      <c r="K49" s="44">
        <v>312</v>
      </c>
      <c r="L49" s="43"/>
    </row>
    <row r="50" spans="1:12" ht="15" x14ac:dyDescent="0.25">
      <c r="A50" s="23"/>
      <c r="B50" s="15"/>
      <c r="C50" s="11"/>
      <c r="D50" s="7" t="s">
        <v>22</v>
      </c>
      <c r="E50" s="42" t="s">
        <v>52</v>
      </c>
      <c r="F50" s="43">
        <v>200</v>
      </c>
      <c r="G50" s="43">
        <v>0.13</v>
      </c>
      <c r="H50" s="43">
        <v>0.02</v>
      </c>
      <c r="I50" s="43">
        <v>15.2</v>
      </c>
      <c r="J50" s="43">
        <v>62</v>
      </c>
      <c r="K50" s="44">
        <v>377</v>
      </c>
      <c r="L50" s="43"/>
    </row>
    <row r="51" spans="1:12" ht="15" x14ac:dyDescent="0.25">
      <c r="A51" s="23"/>
      <c r="B51" s="15"/>
      <c r="C51" s="11"/>
      <c r="D51" s="7" t="s">
        <v>23</v>
      </c>
      <c r="E51" s="42" t="s">
        <v>46</v>
      </c>
      <c r="F51" s="43">
        <v>30</v>
      </c>
      <c r="G51" s="43">
        <v>1.77</v>
      </c>
      <c r="H51" s="43">
        <v>0.33</v>
      </c>
      <c r="I51" s="43">
        <v>14.04</v>
      </c>
      <c r="J51" s="43">
        <v>68.099999999999994</v>
      </c>
      <c r="K51" s="44" t="s">
        <v>42</v>
      </c>
      <c r="L51" s="43"/>
    </row>
    <row r="52" spans="1:12" ht="15" x14ac:dyDescent="0.25">
      <c r="A52" s="23"/>
      <c r="B52" s="15"/>
      <c r="C52" s="11"/>
      <c r="D52" s="7" t="s">
        <v>24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6"/>
      <c r="E53" s="42" t="s">
        <v>53</v>
      </c>
      <c r="F53" s="43">
        <v>200</v>
      </c>
      <c r="G53" s="43">
        <v>1</v>
      </c>
      <c r="H53" s="43">
        <v>0.2</v>
      </c>
      <c r="I53" s="43">
        <v>20.02</v>
      </c>
      <c r="J53" s="43">
        <v>92</v>
      </c>
      <c r="K53" s="44" t="s">
        <v>54</v>
      </c>
      <c r="L53" s="43"/>
    </row>
    <row r="54" spans="1:12" ht="15" x14ac:dyDescent="0.25">
      <c r="A54" s="24"/>
      <c r="B54" s="17"/>
      <c r="C54" s="8"/>
      <c r="D54" s="18" t="s">
        <v>33</v>
      </c>
      <c r="E54" s="9"/>
      <c r="F54" s="19">
        <f>SUM(F48:F53)</f>
        <v>660</v>
      </c>
      <c r="G54" s="19">
        <f>SUM(G48:G53)</f>
        <v>17.850000000000001</v>
      </c>
      <c r="H54" s="19">
        <f>SUM(H48:H53)</f>
        <v>18.709999999999997</v>
      </c>
      <c r="I54" s="19">
        <f>SUM(I48:I53)</f>
        <v>74.209999999999994</v>
      </c>
      <c r="J54" s="19">
        <f>SUM(J48:J53)</f>
        <v>557.9</v>
      </c>
      <c r="K54" s="25"/>
      <c r="L54" s="19">
        <v>76.55</v>
      </c>
    </row>
    <row r="55" spans="1:12" ht="15" x14ac:dyDescent="0.25">
      <c r="A55" s="26">
        <f>A48</f>
        <v>1</v>
      </c>
      <c r="B55" s="13">
        <f>B48</f>
        <v>4</v>
      </c>
      <c r="C55" s="10" t="s">
        <v>25</v>
      </c>
      <c r="D55" s="7" t="s">
        <v>26</v>
      </c>
      <c r="E55" s="42"/>
      <c r="F55" s="43"/>
      <c r="G55" s="43"/>
      <c r="H55" s="43"/>
      <c r="I55" s="43"/>
      <c r="J55" s="43"/>
      <c r="K55" s="44"/>
      <c r="L55" s="43"/>
    </row>
    <row r="56" spans="1:12" ht="15.75" thickBot="1" x14ac:dyDescent="0.3">
      <c r="A56" s="23"/>
      <c r="B56" s="15"/>
      <c r="C56" s="11"/>
      <c r="D56" s="7" t="s">
        <v>27</v>
      </c>
      <c r="E56" s="42" t="s">
        <v>72</v>
      </c>
      <c r="F56" s="43">
        <v>250</v>
      </c>
      <c r="G56" s="43">
        <v>2</v>
      </c>
      <c r="H56" s="43">
        <v>5.09</v>
      </c>
      <c r="I56" s="43">
        <v>11.98</v>
      </c>
      <c r="J56" s="43">
        <v>107.25</v>
      </c>
      <c r="K56" s="44">
        <v>96</v>
      </c>
      <c r="L56" s="43"/>
    </row>
    <row r="57" spans="1:12" ht="15" x14ac:dyDescent="0.25">
      <c r="A57" s="23"/>
      <c r="B57" s="15"/>
      <c r="C57" s="11"/>
      <c r="D57" s="7" t="s">
        <v>28</v>
      </c>
      <c r="E57" s="39" t="s">
        <v>58</v>
      </c>
      <c r="F57" s="40">
        <v>100</v>
      </c>
      <c r="G57" s="40">
        <v>11.74</v>
      </c>
      <c r="H57" s="40">
        <v>12.91</v>
      </c>
      <c r="I57" s="40">
        <v>12.24</v>
      </c>
      <c r="J57" s="40">
        <v>294.39999999999998</v>
      </c>
      <c r="K57" s="41">
        <v>288</v>
      </c>
      <c r="L57" s="43"/>
    </row>
    <row r="58" spans="1:12" ht="15" x14ac:dyDescent="0.25">
      <c r="A58" s="23"/>
      <c r="B58" s="15"/>
      <c r="C58" s="11"/>
      <c r="D58" s="7" t="s">
        <v>29</v>
      </c>
      <c r="E58" s="42" t="s">
        <v>59</v>
      </c>
      <c r="F58" s="43">
        <v>200</v>
      </c>
      <c r="G58" s="43">
        <v>6.28</v>
      </c>
      <c r="H58" s="43">
        <v>6.72</v>
      </c>
      <c r="I58" s="43">
        <v>30.61</v>
      </c>
      <c r="J58" s="43">
        <v>160.96</v>
      </c>
      <c r="K58" s="44">
        <v>309</v>
      </c>
      <c r="L58" s="43"/>
    </row>
    <row r="59" spans="1:12" ht="15" x14ac:dyDescent="0.25">
      <c r="A59" s="23"/>
      <c r="B59" s="15"/>
      <c r="C59" s="11"/>
      <c r="D59" s="7" t="s">
        <v>30</v>
      </c>
      <c r="E59" s="42" t="s">
        <v>81</v>
      </c>
      <c r="F59" s="43">
        <v>200</v>
      </c>
      <c r="G59" s="43">
        <v>0.78</v>
      </c>
      <c r="H59" s="43">
        <v>0.05</v>
      </c>
      <c r="I59" s="43">
        <v>27.62</v>
      </c>
      <c r="J59" s="43">
        <v>114.8</v>
      </c>
      <c r="K59" s="44">
        <v>348</v>
      </c>
      <c r="L59" s="43"/>
    </row>
    <row r="60" spans="1:12" ht="15" x14ac:dyDescent="0.25">
      <c r="A60" s="23"/>
      <c r="B60" s="15"/>
      <c r="C60" s="11"/>
      <c r="D60" s="7" t="s">
        <v>31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7" t="s">
        <v>32</v>
      </c>
      <c r="E61" s="42" t="s">
        <v>46</v>
      </c>
      <c r="F61" s="43">
        <v>60</v>
      </c>
      <c r="G61" s="43">
        <v>3.54</v>
      </c>
      <c r="H61" s="43">
        <v>0.66</v>
      </c>
      <c r="I61" s="43">
        <v>28.08</v>
      </c>
      <c r="J61" s="43">
        <v>136.19999999999999</v>
      </c>
      <c r="K61" s="44" t="s">
        <v>42</v>
      </c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SUM(F55:F62)</f>
        <v>810</v>
      </c>
      <c r="G63" s="19">
        <f>SUM(G55:G62)</f>
        <v>24.34</v>
      </c>
      <c r="H63" s="19">
        <f>SUM(H55:H62)</f>
        <v>25.43</v>
      </c>
      <c r="I63" s="19">
        <f>SUM(I55:I62)</f>
        <v>110.53</v>
      </c>
      <c r="J63" s="19">
        <f>SUM(J55:J62)</f>
        <v>813.6099999999999</v>
      </c>
      <c r="K63" s="25"/>
      <c r="L63" s="19">
        <v>50</v>
      </c>
    </row>
    <row r="64" spans="1:12" ht="15.75" customHeight="1" thickBot="1" x14ac:dyDescent="0.25">
      <c r="A64" s="29">
        <f>A48</f>
        <v>1</v>
      </c>
      <c r="B64" s="30">
        <f>B48</f>
        <v>4</v>
      </c>
      <c r="C64" s="54" t="s">
        <v>4</v>
      </c>
      <c r="D64" s="55"/>
      <c r="E64" s="31"/>
      <c r="F64" s="32">
        <f>F54+F63</f>
        <v>1470</v>
      </c>
      <c r="G64" s="32">
        <f>G54+G63</f>
        <v>42.19</v>
      </c>
      <c r="H64" s="32">
        <f>H54+H63</f>
        <v>44.14</v>
      </c>
      <c r="I64" s="32">
        <f>I54+I63</f>
        <v>184.74</v>
      </c>
      <c r="J64" s="32">
        <f>J54+J63</f>
        <v>1371.5099999999998</v>
      </c>
      <c r="K64" s="32"/>
      <c r="L64" s="32">
        <f>L54+L63</f>
        <v>126.55</v>
      </c>
    </row>
    <row r="65" spans="1:12" ht="15.75" thickBot="1" x14ac:dyDescent="0.3">
      <c r="A65" s="20">
        <v>1</v>
      </c>
      <c r="B65" s="21">
        <v>5</v>
      </c>
      <c r="C65" s="22" t="s">
        <v>20</v>
      </c>
      <c r="D65" s="5" t="s">
        <v>21</v>
      </c>
      <c r="E65" s="39" t="s">
        <v>43</v>
      </c>
      <c r="F65" s="40">
        <v>100</v>
      </c>
      <c r="G65" s="40">
        <v>10.64</v>
      </c>
      <c r="H65" s="40">
        <v>15.19</v>
      </c>
      <c r="I65" s="40">
        <v>2.89</v>
      </c>
      <c r="J65" s="40">
        <v>269</v>
      </c>
      <c r="K65" s="41">
        <v>260</v>
      </c>
      <c r="L65" s="40"/>
    </row>
    <row r="66" spans="1:12" ht="15" x14ac:dyDescent="0.25">
      <c r="A66" s="23"/>
      <c r="B66" s="15"/>
      <c r="C66" s="11"/>
      <c r="D66" s="6"/>
      <c r="E66" s="39" t="s">
        <v>44</v>
      </c>
      <c r="F66" s="43">
        <v>200</v>
      </c>
      <c r="G66" s="43">
        <v>6.11</v>
      </c>
      <c r="H66" s="43">
        <v>6.68</v>
      </c>
      <c r="I66" s="43">
        <v>51.4</v>
      </c>
      <c r="J66" s="43">
        <v>194</v>
      </c>
      <c r="K66" s="44">
        <v>303</v>
      </c>
      <c r="L66" s="43"/>
    </row>
    <row r="67" spans="1:12" ht="15" x14ac:dyDescent="0.25">
      <c r="A67" s="23"/>
      <c r="B67" s="15"/>
      <c r="C67" s="11"/>
      <c r="D67" s="7" t="s">
        <v>22</v>
      </c>
      <c r="E67" s="42" t="s">
        <v>53</v>
      </c>
      <c r="F67" s="43">
        <v>200</v>
      </c>
      <c r="G67" s="43">
        <v>1</v>
      </c>
      <c r="H67" s="43">
        <v>0.2</v>
      </c>
      <c r="I67" s="43">
        <v>20.02</v>
      </c>
      <c r="J67" s="43">
        <v>92</v>
      </c>
      <c r="K67" s="44" t="s">
        <v>42</v>
      </c>
      <c r="L67" s="43"/>
    </row>
    <row r="68" spans="1:12" ht="15" x14ac:dyDescent="0.25">
      <c r="A68" s="23"/>
      <c r="B68" s="15"/>
      <c r="C68" s="11"/>
      <c r="D68" s="7" t="s">
        <v>23</v>
      </c>
      <c r="E68" s="42" t="s">
        <v>46</v>
      </c>
      <c r="F68" s="43">
        <v>30</v>
      </c>
      <c r="G68" s="43">
        <v>1.77</v>
      </c>
      <c r="H68" s="43">
        <v>0.33</v>
      </c>
      <c r="I68" s="43">
        <v>14.04</v>
      </c>
      <c r="J68" s="43">
        <v>68.099999999999994</v>
      </c>
      <c r="K68" s="44" t="s">
        <v>42</v>
      </c>
      <c r="L68" s="43"/>
    </row>
    <row r="69" spans="1:12" ht="15" x14ac:dyDescent="0.25">
      <c r="A69" s="23"/>
      <c r="B69" s="15"/>
      <c r="C69" s="11"/>
      <c r="D69" s="7" t="s">
        <v>24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4"/>
      <c r="B72" s="17"/>
      <c r="C72" s="8"/>
      <c r="D72" s="18" t="s">
        <v>33</v>
      </c>
      <c r="E72" s="9"/>
      <c r="F72" s="19">
        <f>SUM(F65:F71)</f>
        <v>530</v>
      </c>
      <c r="G72" s="19">
        <f t="shared" ref="G72" si="0">SUM(G65:G71)</f>
        <v>19.52</v>
      </c>
      <c r="H72" s="19">
        <f t="shared" ref="H72" si="1">SUM(H65:H71)</f>
        <v>22.399999999999995</v>
      </c>
      <c r="I72" s="19">
        <f t="shared" ref="I72" si="2">SUM(I65:I71)</f>
        <v>88.35</v>
      </c>
      <c r="J72" s="19">
        <f t="shared" ref="J72" si="3">SUM(J65:J71)</f>
        <v>623.1</v>
      </c>
      <c r="K72" s="25"/>
      <c r="L72" s="19">
        <v>76.55</v>
      </c>
    </row>
    <row r="73" spans="1:12" ht="15" x14ac:dyDescent="0.25">
      <c r="A73" s="26">
        <f>A65</f>
        <v>1</v>
      </c>
      <c r="B73" s="13">
        <f>B65</f>
        <v>5</v>
      </c>
      <c r="C73" s="10" t="s">
        <v>25</v>
      </c>
      <c r="D73" s="7" t="s">
        <v>26</v>
      </c>
      <c r="E73" s="42"/>
      <c r="F73" s="43"/>
      <c r="G73" s="43"/>
      <c r="H73" s="43"/>
      <c r="I73" s="43"/>
      <c r="J73" s="43"/>
      <c r="K73" s="44"/>
      <c r="L73" s="43"/>
    </row>
    <row r="74" spans="1:12" ht="15.75" thickBot="1" x14ac:dyDescent="0.3">
      <c r="A74" s="23"/>
      <c r="B74" s="15"/>
      <c r="C74" s="11"/>
      <c r="D74" s="7" t="s">
        <v>27</v>
      </c>
      <c r="E74" s="42" t="s">
        <v>73</v>
      </c>
      <c r="F74" s="43">
        <v>250</v>
      </c>
      <c r="G74" s="43">
        <v>2.68</v>
      </c>
      <c r="H74" s="43">
        <v>2.83</v>
      </c>
      <c r="I74" s="43">
        <v>17.45</v>
      </c>
      <c r="J74" s="43">
        <v>118.25</v>
      </c>
      <c r="K74" s="44">
        <v>103</v>
      </c>
      <c r="L74" s="43"/>
    </row>
    <row r="75" spans="1:12" ht="15" x14ac:dyDescent="0.25">
      <c r="A75" s="23"/>
      <c r="B75" s="15"/>
      <c r="C75" s="11"/>
      <c r="D75" s="7" t="s">
        <v>28</v>
      </c>
      <c r="E75" s="39" t="s">
        <v>47</v>
      </c>
      <c r="F75" s="40">
        <v>50</v>
      </c>
      <c r="G75" s="40">
        <v>9.35</v>
      </c>
      <c r="H75" s="40">
        <v>20.68</v>
      </c>
      <c r="I75" s="40">
        <v>9.56</v>
      </c>
      <c r="J75" s="40">
        <v>263.76</v>
      </c>
      <c r="K75" s="41">
        <v>268</v>
      </c>
      <c r="L75" s="43"/>
    </row>
    <row r="76" spans="1:12" ht="15" x14ac:dyDescent="0.25">
      <c r="A76" s="23"/>
      <c r="B76" s="15"/>
      <c r="C76" s="11"/>
      <c r="D76" s="7" t="s">
        <v>29</v>
      </c>
      <c r="E76" s="42" t="s">
        <v>48</v>
      </c>
      <c r="F76" s="43">
        <v>200</v>
      </c>
      <c r="G76" s="43">
        <v>3.43</v>
      </c>
      <c r="H76" s="43">
        <v>5.56</v>
      </c>
      <c r="I76" s="43">
        <v>35.43</v>
      </c>
      <c r="J76" s="43">
        <v>205.4</v>
      </c>
      <c r="K76" s="44">
        <v>303</v>
      </c>
      <c r="L76" s="43"/>
    </row>
    <row r="77" spans="1:12" ht="15" x14ac:dyDescent="0.25">
      <c r="A77" s="23"/>
      <c r="B77" s="15"/>
      <c r="C77" s="11"/>
      <c r="D77" s="7" t="s">
        <v>30</v>
      </c>
      <c r="E77" s="42" t="s">
        <v>49</v>
      </c>
      <c r="F77" s="43">
        <v>200</v>
      </c>
      <c r="G77" s="43">
        <v>7.0000000000000007E-2</v>
      </c>
      <c r="H77" s="43">
        <v>0.02</v>
      </c>
      <c r="I77" s="43">
        <v>15</v>
      </c>
      <c r="J77" s="43">
        <v>60</v>
      </c>
      <c r="K77" s="44">
        <v>376</v>
      </c>
      <c r="L77" s="43"/>
    </row>
    <row r="78" spans="1:12" ht="15" x14ac:dyDescent="0.25">
      <c r="A78" s="23"/>
      <c r="B78" s="15"/>
      <c r="C78" s="11"/>
      <c r="D78" s="7" t="s">
        <v>31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32</v>
      </c>
      <c r="E79" s="42" t="s">
        <v>46</v>
      </c>
      <c r="F79" s="43">
        <v>60</v>
      </c>
      <c r="G79" s="43">
        <v>3.54</v>
      </c>
      <c r="H79" s="43">
        <v>0.66</v>
      </c>
      <c r="I79" s="43">
        <v>28.08</v>
      </c>
      <c r="J79" s="43">
        <v>136.19999999999999</v>
      </c>
      <c r="K79" s="44" t="s">
        <v>42</v>
      </c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SUM(F73:F79)</f>
        <v>760</v>
      </c>
      <c r="G80" s="19">
        <f>SUM(G73:G79)</f>
        <v>19.07</v>
      </c>
      <c r="H80" s="19">
        <f>SUM(H73:H79)</f>
        <v>29.749999999999996</v>
      </c>
      <c r="I80" s="19">
        <f>SUM(I73:I79)</f>
        <v>105.52</v>
      </c>
      <c r="J80" s="19">
        <f>SUM(J73:J79)</f>
        <v>783.6099999999999</v>
      </c>
      <c r="K80" s="25"/>
      <c r="L80" s="19">
        <v>50</v>
      </c>
    </row>
    <row r="81" spans="1:12" ht="15.75" customHeight="1" x14ac:dyDescent="0.2">
      <c r="A81" s="29">
        <f>A65</f>
        <v>1</v>
      </c>
      <c r="B81" s="30">
        <f>B65</f>
        <v>5</v>
      </c>
      <c r="C81" s="54" t="s">
        <v>4</v>
      </c>
      <c r="D81" s="55"/>
      <c r="E81" s="31"/>
      <c r="F81" s="32">
        <f>F72+F80</f>
        <v>1290</v>
      </c>
      <c r="G81" s="32">
        <f>G72+G80</f>
        <v>38.590000000000003</v>
      </c>
      <c r="H81" s="32">
        <f>H72+H80</f>
        <v>52.149999999999991</v>
      </c>
      <c r="I81" s="32">
        <f>I72+I80</f>
        <v>193.87</v>
      </c>
      <c r="J81" s="32">
        <f>J72+J80</f>
        <v>1406.71</v>
      </c>
      <c r="K81" s="32"/>
      <c r="L81" s="32">
        <f>L72+L80</f>
        <v>126.55</v>
      </c>
    </row>
    <row r="82" spans="1:12" ht="15" x14ac:dyDescent="0.25">
      <c r="A82" s="20">
        <v>2</v>
      </c>
      <c r="B82" s="21">
        <v>1</v>
      </c>
      <c r="C82" s="22" t="s">
        <v>20</v>
      </c>
      <c r="D82" s="5" t="s">
        <v>21</v>
      </c>
      <c r="E82" s="39" t="s">
        <v>58</v>
      </c>
      <c r="F82" s="40">
        <v>100</v>
      </c>
      <c r="G82" s="40">
        <v>11.74</v>
      </c>
      <c r="H82" s="40">
        <v>12.91</v>
      </c>
      <c r="I82" s="40">
        <v>12.24</v>
      </c>
      <c r="J82" s="40">
        <v>294.39999999999998</v>
      </c>
      <c r="K82" s="41">
        <v>288</v>
      </c>
      <c r="L82" s="40"/>
    </row>
    <row r="83" spans="1:12" ht="15" x14ac:dyDescent="0.25">
      <c r="A83" s="23"/>
      <c r="B83" s="15"/>
      <c r="C83" s="11"/>
      <c r="D83" s="6"/>
      <c r="E83" s="42" t="s">
        <v>59</v>
      </c>
      <c r="F83" s="43">
        <v>200</v>
      </c>
      <c r="G83" s="43">
        <v>6.28</v>
      </c>
      <c r="H83" s="43">
        <v>6.72</v>
      </c>
      <c r="I83" s="43">
        <v>30.61</v>
      </c>
      <c r="J83" s="43">
        <v>160.96</v>
      </c>
      <c r="K83" s="44">
        <v>309</v>
      </c>
      <c r="L83" s="43"/>
    </row>
    <row r="84" spans="1:12" ht="15.75" thickBot="1" x14ac:dyDescent="0.3">
      <c r="A84" s="23"/>
      <c r="B84" s="15"/>
      <c r="C84" s="11"/>
      <c r="D84" s="7" t="s">
        <v>22</v>
      </c>
      <c r="E84" s="42" t="s">
        <v>57</v>
      </c>
      <c r="F84" s="43">
        <v>200</v>
      </c>
      <c r="G84" s="43">
        <v>3.17</v>
      </c>
      <c r="H84" s="43">
        <v>2.68</v>
      </c>
      <c r="I84" s="43">
        <v>15.97</v>
      </c>
      <c r="J84" s="43">
        <v>100.6</v>
      </c>
      <c r="K84" s="44">
        <v>379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40</v>
      </c>
      <c r="F85" s="40">
        <v>40</v>
      </c>
      <c r="G85" s="43">
        <v>2.76</v>
      </c>
      <c r="H85" s="43">
        <v>7.49</v>
      </c>
      <c r="I85" s="43">
        <v>14.89</v>
      </c>
      <c r="J85" s="43">
        <v>136</v>
      </c>
      <c r="K85" s="44">
        <v>1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SUM(F82:F87)</f>
        <v>540</v>
      </c>
      <c r="G88" s="19">
        <f>SUM(G82:G87)</f>
        <v>23.949999999999996</v>
      </c>
      <c r="H88" s="19">
        <f>SUM(H82:H87)</f>
        <v>29.799999999999997</v>
      </c>
      <c r="I88" s="19">
        <f>SUM(I82:I87)</f>
        <v>73.710000000000008</v>
      </c>
      <c r="J88" s="19">
        <f>SUM(J82:J87)</f>
        <v>691.96</v>
      </c>
      <c r="K88" s="25"/>
      <c r="L88" s="19">
        <v>76.55</v>
      </c>
    </row>
    <row r="89" spans="1:12" ht="15" x14ac:dyDescent="0.25">
      <c r="A89" s="26">
        <f>A82</f>
        <v>2</v>
      </c>
      <c r="B89" s="13">
        <f>B82</f>
        <v>1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27</v>
      </c>
      <c r="E90" s="42" t="s">
        <v>68</v>
      </c>
      <c r="F90" s="43">
        <v>250</v>
      </c>
      <c r="G90" s="43">
        <v>1.8</v>
      </c>
      <c r="H90" s="43">
        <v>4.92</v>
      </c>
      <c r="I90" s="43">
        <v>10.93</v>
      </c>
      <c r="J90" s="43">
        <v>103.75</v>
      </c>
      <c r="K90" s="44">
        <v>82</v>
      </c>
      <c r="L90" s="43"/>
    </row>
    <row r="91" spans="1:12" ht="15" x14ac:dyDescent="0.25">
      <c r="A91" s="23"/>
      <c r="B91" s="15"/>
      <c r="C91" s="11"/>
      <c r="D91" s="7" t="s">
        <v>28</v>
      </c>
      <c r="E91" s="42" t="s">
        <v>75</v>
      </c>
      <c r="F91" s="43">
        <v>150</v>
      </c>
      <c r="G91" s="43">
        <v>11.53</v>
      </c>
      <c r="H91" s="43">
        <v>11.33</v>
      </c>
      <c r="I91" s="43">
        <v>23.79</v>
      </c>
      <c r="J91" s="43">
        <v>251.33</v>
      </c>
      <c r="K91" s="44">
        <v>291</v>
      </c>
      <c r="L91" s="43"/>
    </row>
    <row r="92" spans="1:12" ht="15" x14ac:dyDescent="0.2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30</v>
      </c>
      <c r="E93" s="42" t="s">
        <v>45</v>
      </c>
      <c r="F93" s="43">
        <v>200</v>
      </c>
      <c r="G93" s="43">
        <v>1.77</v>
      </c>
      <c r="H93" s="43">
        <v>0.33</v>
      </c>
      <c r="I93" s="43">
        <v>14.04</v>
      </c>
      <c r="J93" s="43">
        <v>132.80000000000001</v>
      </c>
      <c r="K93" s="44">
        <v>349</v>
      </c>
      <c r="L93" s="43"/>
    </row>
    <row r="94" spans="1:12" ht="15" x14ac:dyDescent="0.2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32</v>
      </c>
      <c r="E95" s="42" t="s">
        <v>46</v>
      </c>
      <c r="F95" s="43">
        <v>30</v>
      </c>
      <c r="G95" s="43">
        <v>1.77</v>
      </c>
      <c r="H95" s="43">
        <v>0.33</v>
      </c>
      <c r="I95" s="43">
        <v>14.04</v>
      </c>
      <c r="J95" s="43">
        <v>68.099999999999994</v>
      </c>
      <c r="K95" s="44" t="s">
        <v>42</v>
      </c>
      <c r="L95" s="43"/>
    </row>
    <row r="96" spans="1:12" ht="15" x14ac:dyDescent="0.25">
      <c r="A96" s="24"/>
      <c r="B96" s="17"/>
      <c r="C96" s="8"/>
      <c r="D96" s="18" t="s">
        <v>33</v>
      </c>
      <c r="E96" s="9"/>
      <c r="F96" s="19">
        <f>SUM(F89:F95)</f>
        <v>630</v>
      </c>
      <c r="G96" s="19">
        <f>SUM(G89:G95)</f>
        <v>16.87</v>
      </c>
      <c r="H96" s="19">
        <f>SUM(H89:H95)</f>
        <v>16.909999999999997</v>
      </c>
      <c r="I96" s="19">
        <f>SUM(I89:I95)</f>
        <v>62.8</v>
      </c>
      <c r="J96" s="19">
        <f>SUM(J89:J95)</f>
        <v>555.98</v>
      </c>
      <c r="K96" s="25"/>
      <c r="L96" s="19">
        <v>50</v>
      </c>
    </row>
    <row r="97" spans="1:12" ht="15" x14ac:dyDescent="0.2">
      <c r="A97" s="29">
        <f>A82</f>
        <v>2</v>
      </c>
      <c r="B97" s="30">
        <f>B82</f>
        <v>1</v>
      </c>
      <c r="C97" s="54" t="s">
        <v>4</v>
      </c>
      <c r="D97" s="55"/>
      <c r="E97" s="31"/>
      <c r="F97" s="32">
        <f>F88+F96</f>
        <v>1170</v>
      </c>
      <c r="G97" s="32">
        <f>G88+G96</f>
        <v>40.819999999999993</v>
      </c>
      <c r="H97" s="32">
        <f>H88+H96</f>
        <v>46.709999999999994</v>
      </c>
      <c r="I97" s="32">
        <f>I88+I96</f>
        <v>136.51</v>
      </c>
      <c r="J97" s="32">
        <f>J88+J96</f>
        <v>1247.94</v>
      </c>
      <c r="K97" s="32"/>
      <c r="L97" s="32">
        <f>L88+L96</f>
        <v>126.55</v>
      </c>
    </row>
    <row r="98" spans="1:12" ht="15" x14ac:dyDescent="0.25">
      <c r="A98" s="14">
        <v>2</v>
      </c>
      <c r="B98" s="15">
        <v>2</v>
      </c>
      <c r="C98" s="22" t="s">
        <v>20</v>
      </c>
      <c r="D98" s="5" t="s">
        <v>21</v>
      </c>
      <c r="E98" s="39" t="s">
        <v>60</v>
      </c>
      <c r="F98" s="40">
        <v>100</v>
      </c>
      <c r="G98" s="40">
        <v>13.26</v>
      </c>
      <c r="H98" s="40">
        <v>11.23</v>
      </c>
      <c r="I98" s="40">
        <v>3.52</v>
      </c>
      <c r="J98" s="40">
        <v>185</v>
      </c>
      <c r="K98" s="41">
        <v>255</v>
      </c>
      <c r="L98" s="40"/>
    </row>
    <row r="99" spans="1:12" ht="15" x14ac:dyDescent="0.25">
      <c r="A99" s="14"/>
      <c r="B99" s="15"/>
      <c r="C99" s="11"/>
      <c r="D99" s="6"/>
      <c r="E99" s="42" t="s">
        <v>44</v>
      </c>
      <c r="F99" s="43">
        <v>200</v>
      </c>
      <c r="G99" s="43">
        <v>6.11</v>
      </c>
      <c r="H99" s="43">
        <v>6.68</v>
      </c>
      <c r="I99" s="43">
        <v>51.4</v>
      </c>
      <c r="J99" s="43">
        <v>194</v>
      </c>
      <c r="K99" s="44">
        <v>303</v>
      </c>
      <c r="L99" s="43"/>
    </row>
    <row r="100" spans="1:12" ht="15" x14ac:dyDescent="0.25">
      <c r="A100" s="14"/>
      <c r="B100" s="15"/>
      <c r="C100" s="11"/>
      <c r="D100" s="7" t="s">
        <v>22</v>
      </c>
      <c r="E100" s="42" t="s">
        <v>61</v>
      </c>
      <c r="F100" s="43">
        <v>200</v>
      </c>
      <c r="G100" s="43">
        <v>0</v>
      </c>
      <c r="H100" s="43">
        <v>0</v>
      </c>
      <c r="I100" s="43">
        <v>9.98</v>
      </c>
      <c r="J100" s="43">
        <v>119</v>
      </c>
      <c r="K100" s="44">
        <v>948</v>
      </c>
      <c r="L100" s="43"/>
    </row>
    <row r="101" spans="1:12" ht="15" x14ac:dyDescent="0.25">
      <c r="A101" s="14"/>
      <c r="B101" s="15"/>
      <c r="C101" s="11"/>
      <c r="D101" s="7" t="s">
        <v>23</v>
      </c>
      <c r="E101" s="42" t="s">
        <v>46</v>
      </c>
      <c r="F101" s="43">
        <v>30</v>
      </c>
      <c r="G101" s="43">
        <v>1.77</v>
      </c>
      <c r="H101" s="43">
        <v>0.33</v>
      </c>
      <c r="I101" s="43">
        <v>14.04</v>
      </c>
      <c r="J101" s="43">
        <v>68.099999999999994</v>
      </c>
      <c r="K101" s="44" t="s">
        <v>42</v>
      </c>
      <c r="L101" s="43"/>
    </row>
    <row r="102" spans="1:12" ht="15" x14ac:dyDescent="0.25">
      <c r="A102" s="14"/>
      <c r="B102" s="15"/>
      <c r="C102" s="11"/>
      <c r="D102" s="7" t="s">
        <v>24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14"/>
      <c r="B103" s="15"/>
      <c r="C103" s="11"/>
      <c r="D103" s="6"/>
      <c r="E103" s="42" t="s">
        <v>53</v>
      </c>
      <c r="F103" s="43">
        <v>200</v>
      </c>
      <c r="G103" s="43">
        <v>1</v>
      </c>
      <c r="H103" s="43">
        <v>0.2</v>
      </c>
      <c r="I103" s="43">
        <v>20.02</v>
      </c>
      <c r="J103" s="43">
        <v>92</v>
      </c>
      <c r="K103" s="44" t="s">
        <v>42</v>
      </c>
      <c r="L103" s="43"/>
    </row>
    <row r="104" spans="1:12" ht="15" x14ac:dyDescent="0.25">
      <c r="A104" s="14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16"/>
      <c r="B105" s="17"/>
      <c r="C105" s="8"/>
      <c r="D105" s="18" t="s">
        <v>33</v>
      </c>
      <c r="E105" s="9"/>
      <c r="F105" s="19">
        <f>SUM(F98:F104)</f>
        <v>730</v>
      </c>
      <c r="G105" s="19">
        <f t="shared" ref="G105:J105" si="4">SUM(G98:G104)</f>
        <v>22.14</v>
      </c>
      <c r="H105" s="19">
        <f t="shared" si="4"/>
        <v>18.439999999999998</v>
      </c>
      <c r="I105" s="19">
        <f t="shared" si="4"/>
        <v>98.96</v>
      </c>
      <c r="J105" s="19">
        <f t="shared" si="4"/>
        <v>658.1</v>
      </c>
      <c r="K105" s="25"/>
      <c r="L105" s="19">
        <v>76.55</v>
      </c>
    </row>
    <row r="106" spans="1:12" ht="15" x14ac:dyDescent="0.25">
      <c r="A106" s="13">
        <f>A98</f>
        <v>2</v>
      </c>
      <c r="B106" s="13">
        <f>B98</f>
        <v>2</v>
      </c>
      <c r="C106" s="10" t="s">
        <v>25</v>
      </c>
      <c r="D106" s="7" t="s">
        <v>26</v>
      </c>
      <c r="E106" s="42"/>
      <c r="F106" s="43"/>
      <c r="G106" s="43"/>
      <c r="H106" s="43"/>
      <c r="I106" s="43"/>
      <c r="J106" s="43"/>
      <c r="K106" s="44"/>
      <c r="L106" s="43"/>
    </row>
    <row r="107" spans="1:12" ht="15.75" thickBot="1" x14ac:dyDescent="0.3">
      <c r="A107" s="14"/>
      <c r="B107" s="15"/>
      <c r="C107" s="11"/>
      <c r="D107" s="7" t="s">
        <v>27</v>
      </c>
      <c r="E107" s="42" t="s">
        <v>69</v>
      </c>
      <c r="F107" s="43">
        <v>250</v>
      </c>
      <c r="G107" s="43">
        <v>4.3899999999999997</v>
      </c>
      <c r="H107" s="43">
        <v>4.21</v>
      </c>
      <c r="I107" s="43">
        <v>13.22</v>
      </c>
      <c r="J107" s="43">
        <v>118.6</v>
      </c>
      <c r="K107" s="44">
        <v>102</v>
      </c>
      <c r="L107" s="43"/>
    </row>
    <row r="108" spans="1:12" ht="15" x14ac:dyDescent="0.25">
      <c r="A108" s="14"/>
      <c r="B108" s="15"/>
      <c r="C108" s="11"/>
      <c r="D108" s="7" t="s">
        <v>28</v>
      </c>
      <c r="E108" s="39" t="s">
        <v>50</v>
      </c>
      <c r="F108" s="40">
        <v>50</v>
      </c>
      <c r="G108" s="40">
        <v>11.35</v>
      </c>
      <c r="H108" s="40">
        <v>12.46</v>
      </c>
      <c r="I108" s="40">
        <v>0.45</v>
      </c>
      <c r="J108" s="40">
        <v>171</v>
      </c>
      <c r="K108" s="41">
        <v>226</v>
      </c>
      <c r="L108" s="43"/>
    </row>
    <row r="109" spans="1:12" ht="15" x14ac:dyDescent="0.25">
      <c r="A109" s="14"/>
      <c r="B109" s="15"/>
      <c r="C109" s="11"/>
      <c r="D109" s="7" t="s">
        <v>29</v>
      </c>
      <c r="E109" s="42" t="s">
        <v>51</v>
      </c>
      <c r="F109" s="43">
        <v>180</v>
      </c>
      <c r="G109" s="43">
        <v>3.6</v>
      </c>
      <c r="H109" s="43">
        <v>5.7</v>
      </c>
      <c r="I109" s="43">
        <v>24.5</v>
      </c>
      <c r="J109" s="43">
        <v>164.8</v>
      </c>
      <c r="K109" s="44">
        <v>312</v>
      </c>
      <c r="L109" s="43"/>
    </row>
    <row r="110" spans="1:12" ht="15" x14ac:dyDescent="0.25">
      <c r="A110" s="14"/>
      <c r="B110" s="15"/>
      <c r="C110" s="11"/>
      <c r="D110" s="7" t="s">
        <v>30</v>
      </c>
      <c r="E110" s="42" t="s">
        <v>52</v>
      </c>
      <c r="F110" s="43">
        <v>200</v>
      </c>
      <c r="G110" s="43">
        <v>0.13</v>
      </c>
      <c r="H110" s="43">
        <v>0.02</v>
      </c>
      <c r="I110" s="43">
        <v>15.2</v>
      </c>
      <c r="J110" s="43">
        <v>62</v>
      </c>
      <c r="K110" s="44">
        <v>377</v>
      </c>
      <c r="L110" s="43"/>
    </row>
    <row r="111" spans="1:12" ht="15" x14ac:dyDescent="0.25">
      <c r="A111" s="14"/>
      <c r="B111" s="15"/>
      <c r="C111" s="11"/>
      <c r="D111" s="7" t="s">
        <v>31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14"/>
      <c r="B112" s="15"/>
      <c r="C112" s="11"/>
      <c r="D112" s="7" t="s">
        <v>32</v>
      </c>
      <c r="E112" s="42" t="s">
        <v>46</v>
      </c>
      <c r="F112" s="43">
        <v>60</v>
      </c>
      <c r="G112" s="43">
        <v>3.54</v>
      </c>
      <c r="H112" s="43">
        <v>0.66</v>
      </c>
      <c r="I112" s="43">
        <v>28.08</v>
      </c>
      <c r="J112" s="43">
        <v>136.19999999999999</v>
      </c>
      <c r="K112" s="44" t="s">
        <v>42</v>
      </c>
      <c r="L112" s="43"/>
    </row>
    <row r="113" spans="1:12" ht="15" x14ac:dyDescent="0.25">
      <c r="A113" s="16"/>
      <c r="B113" s="17"/>
      <c r="C113" s="8"/>
      <c r="D113" s="18" t="s">
        <v>33</v>
      </c>
      <c r="E113" s="9"/>
      <c r="F113" s="19">
        <f>SUM(F106:F112)</f>
        <v>740</v>
      </c>
      <c r="G113" s="19">
        <f>SUM(G106:G112)</f>
        <v>23.009999999999998</v>
      </c>
      <c r="H113" s="19">
        <f>SUM(H106:H112)</f>
        <v>23.05</v>
      </c>
      <c r="I113" s="19">
        <f>SUM(I106:I112)</f>
        <v>81.45</v>
      </c>
      <c r="J113" s="19">
        <f>SUM(J106:J112)</f>
        <v>652.60000000000014</v>
      </c>
      <c r="K113" s="25"/>
      <c r="L113" s="19">
        <v>50</v>
      </c>
    </row>
    <row r="114" spans="1:12" ht="15" x14ac:dyDescent="0.2">
      <c r="A114" s="33">
        <f>A98</f>
        <v>2</v>
      </c>
      <c r="B114" s="33">
        <f>B98</f>
        <v>2</v>
      </c>
      <c r="C114" s="54" t="s">
        <v>4</v>
      </c>
      <c r="D114" s="55"/>
      <c r="E114" s="31"/>
      <c r="F114" s="32">
        <f>F105+F113</f>
        <v>1470</v>
      </c>
      <c r="G114" s="32">
        <f>G105+G113</f>
        <v>45.15</v>
      </c>
      <c r="H114" s="32">
        <f>H105+H113</f>
        <v>41.489999999999995</v>
      </c>
      <c r="I114" s="32">
        <f>I105+I113</f>
        <v>180.41</v>
      </c>
      <c r="J114" s="32">
        <f>J105+J113</f>
        <v>1310.7000000000003</v>
      </c>
      <c r="K114" s="32"/>
      <c r="L114" s="32">
        <f>L105+L113</f>
        <v>126.55</v>
      </c>
    </row>
    <row r="115" spans="1:12" ht="15" x14ac:dyDescent="0.25">
      <c r="A115" s="20">
        <v>2</v>
      </c>
      <c r="B115" s="21">
        <v>3</v>
      </c>
      <c r="C115" s="22" t="s">
        <v>20</v>
      </c>
      <c r="D115" s="5" t="s">
        <v>21</v>
      </c>
      <c r="E115" s="39" t="s">
        <v>62</v>
      </c>
      <c r="F115" s="40">
        <v>175</v>
      </c>
      <c r="G115" s="40">
        <v>12.3</v>
      </c>
      <c r="H115" s="40">
        <v>19.5</v>
      </c>
      <c r="I115" s="40">
        <v>26.58</v>
      </c>
      <c r="J115" s="40">
        <v>383</v>
      </c>
      <c r="K115" s="41">
        <v>259</v>
      </c>
      <c r="L115" s="40"/>
    </row>
    <row r="116" spans="1:12" ht="15" x14ac:dyDescent="0.25">
      <c r="A116" s="23"/>
      <c r="B116" s="15"/>
      <c r="C116" s="11"/>
      <c r="D116" s="6"/>
      <c r="E116" s="42" t="s">
        <v>71</v>
      </c>
      <c r="F116" s="43">
        <v>100</v>
      </c>
      <c r="G116" s="43">
        <v>1.3</v>
      </c>
      <c r="H116" s="43">
        <v>3.26</v>
      </c>
      <c r="I116" s="43">
        <v>6.46</v>
      </c>
      <c r="J116" s="43">
        <v>60.4</v>
      </c>
      <c r="K116" s="44">
        <v>45</v>
      </c>
      <c r="L116" s="43"/>
    </row>
    <row r="117" spans="1:12" ht="15" x14ac:dyDescent="0.25">
      <c r="A117" s="23"/>
      <c r="B117" s="15"/>
      <c r="C117" s="11"/>
      <c r="D117" s="7" t="s">
        <v>22</v>
      </c>
      <c r="E117" s="42" t="s">
        <v>49</v>
      </c>
      <c r="F117" s="43">
        <v>200</v>
      </c>
      <c r="G117" s="43">
        <v>7.0000000000000007E-2</v>
      </c>
      <c r="H117" s="43">
        <v>0.02</v>
      </c>
      <c r="I117" s="43">
        <v>15</v>
      </c>
      <c r="J117" s="43">
        <v>60</v>
      </c>
      <c r="K117" s="44">
        <v>376</v>
      </c>
      <c r="L117" s="43"/>
    </row>
    <row r="118" spans="1:12" ht="15.75" customHeight="1" x14ac:dyDescent="0.25">
      <c r="A118" s="23"/>
      <c r="B118" s="15"/>
      <c r="C118" s="11"/>
      <c r="D118" s="7" t="s">
        <v>23</v>
      </c>
      <c r="E118" s="42" t="s">
        <v>63</v>
      </c>
      <c r="F118" s="43">
        <v>30</v>
      </c>
      <c r="G118" s="43">
        <v>2.4</v>
      </c>
      <c r="H118" s="43">
        <v>0.3</v>
      </c>
      <c r="I118" s="43">
        <v>14.73</v>
      </c>
      <c r="J118" s="43">
        <v>71.400000000000006</v>
      </c>
      <c r="K118" s="44" t="s">
        <v>42</v>
      </c>
      <c r="L118" s="43"/>
    </row>
    <row r="119" spans="1:12" ht="15" x14ac:dyDescent="0.25">
      <c r="A119" s="23"/>
      <c r="B119" s="15"/>
      <c r="C119" s="11"/>
      <c r="D119" s="7" t="s">
        <v>24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4"/>
      <c r="B120" s="17"/>
      <c r="C120" s="8"/>
      <c r="D120" s="18" t="s">
        <v>33</v>
      </c>
      <c r="E120" s="9"/>
      <c r="F120" s="19">
        <f>SUM(F115:F119)</f>
        <v>505</v>
      </c>
      <c r="G120" s="19">
        <f>SUM(G115:G119)</f>
        <v>16.07</v>
      </c>
      <c r="H120" s="19">
        <f>SUM(H115:H119)</f>
        <v>23.08</v>
      </c>
      <c r="I120" s="19">
        <f>SUM(I115:I119)</f>
        <v>62.769999999999996</v>
      </c>
      <c r="J120" s="19">
        <f>SUM(J115:J119)</f>
        <v>574.79999999999995</v>
      </c>
      <c r="K120" s="25"/>
      <c r="L120" s="19">
        <v>76.55</v>
      </c>
    </row>
    <row r="121" spans="1:12" ht="15" x14ac:dyDescent="0.25">
      <c r="A121" s="26">
        <f>A115</f>
        <v>2</v>
      </c>
      <c r="B121" s="13">
        <f>B115</f>
        <v>3</v>
      </c>
      <c r="C121" s="10" t="s">
        <v>25</v>
      </c>
      <c r="D121" s="7" t="s">
        <v>26</v>
      </c>
      <c r="E121" s="42"/>
      <c r="F121" s="43"/>
      <c r="G121" s="43"/>
      <c r="H121" s="43"/>
      <c r="I121" s="43"/>
      <c r="J121" s="43"/>
      <c r="K121" s="44"/>
      <c r="L121" s="43"/>
    </row>
    <row r="122" spans="1:12" ht="15.75" thickBot="1" x14ac:dyDescent="0.3">
      <c r="A122" s="23"/>
      <c r="B122" s="15"/>
      <c r="C122" s="11"/>
      <c r="D122" s="7" t="s">
        <v>27</v>
      </c>
      <c r="E122" s="42" t="s">
        <v>76</v>
      </c>
      <c r="F122" s="43">
        <v>250</v>
      </c>
      <c r="G122" s="43">
        <v>1.96</v>
      </c>
      <c r="H122" s="43">
        <v>2.71</v>
      </c>
      <c r="I122" s="43">
        <v>12.11</v>
      </c>
      <c r="J122" s="43">
        <v>85.75</v>
      </c>
      <c r="K122" s="44">
        <v>101</v>
      </c>
      <c r="L122" s="43"/>
    </row>
    <row r="123" spans="1:12" ht="15" x14ac:dyDescent="0.25">
      <c r="A123" s="23"/>
      <c r="B123" s="15"/>
      <c r="C123" s="11"/>
      <c r="D123" s="7" t="s">
        <v>28</v>
      </c>
      <c r="E123" s="39" t="s">
        <v>47</v>
      </c>
      <c r="F123" s="40">
        <v>50</v>
      </c>
      <c r="G123" s="40">
        <v>9.35</v>
      </c>
      <c r="H123" s="40">
        <v>20.68</v>
      </c>
      <c r="I123" s="40">
        <v>9.56</v>
      </c>
      <c r="J123" s="40">
        <v>263.76</v>
      </c>
      <c r="K123" s="41">
        <v>268</v>
      </c>
      <c r="L123" s="43"/>
    </row>
    <row r="124" spans="1:12" ht="15" x14ac:dyDescent="0.25">
      <c r="A124" s="23"/>
      <c r="B124" s="15"/>
      <c r="C124" s="11"/>
      <c r="D124" s="7" t="s">
        <v>29</v>
      </c>
      <c r="E124" s="42" t="s">
        <v>59</v>
      </c>
      <c r="F124" s="43">
        <v>200</v>
      </c>
      <c r="G124" s="43">
        <v>6.28</v>
      </c>
      <c r="H124" s="43">
        <v>6.72</v>
      </c>
      <c r="I124" s="43">
        <v>30.61</v>
      </c>
      <c r="J124" s="43">
        <v>160.96</v>
      </c>
      <c r="K124" s="44">
        <v>309</v>
      </c>
      <c r="L124" s="43"/>
    </row>
    <row r="125" spans="1:12" ht="15" x14ac:dyDescent="0.25">
      <c r="A125" s="23"/>
      <c r="B125" s="15"/>
      <c r="C125" s="11"/>
      <c r="D125" s="7" t="s">
        <v>30</v>
      </c>
      <c r="E125" s="42" t="s">
        <v>81</v>
      </c>
      <c r="F125" s="43">
        <v>200</v>
      </c>
      <c r="G125" s="43">
        <v>0.78</v>
      </c>
      <c r="H125" s="43">
        <v>0.05</v>
      </c>
      <c r="I125" s="43">
        <v>27.62</v>
      </c>
      <c r="J125" s="43">
        <v>114.8</v>
      </c>
      <c r="K125" s="44">
        <v>348</v>
      </c>
      <c r="L125" s="43"/>
    </row>
    <row r="126" spans="1:12" ht="15" x14ac:dyDescent="0.25">
      <c r="A126" s="23"/>
      <c r="B126" s="15"/>
      <c r="C126" s="11"/>
      <c r="D126" s="7" t="s">
        <v>31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3"/>
      <c r="B127" s="15"/>
      <c r="C127" s="11"/>
      <c r="D127" s="7" t="s">
        <v>32</v>
      </c>
      <c r="E127" s="42" t="s">
        <v>46</v>
      </c>
      <c r="F127" s="43">
        <v>60</v>
      </c>
      <c r="G127" s="43">
        <v>3.54</v>
      </c>
      <c r="H127" s="43">
        <v>0.66</v>
      </c>
      <c r="I127" s="43">
        <v>28.08</v>
      </c>
      <c r="J127" s="43">
        <v>136.19999999999999</v>
      </c>
      <c r="K127" s="44" t="s">
        <v>42</v>
      </c>
      <c r="L127" s="43"/>
    </row>
    <row r="128" spans="1:12" ht="15" x14ac:dyDescent="0.25">
      <c r="A128" s="23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24"/>
      <c r="B129" s="17"/>
      <c r="C129" s="8"/>
      <c r="D129" s="18" t="s">
        <v>33</v>
      </c>
      <c r="E129" s="9"/>
      <c r="F129" s="19">
        <f>SUM(F121:F128)</f>
        <v>760</v>
      </c>
      <c r="G129" s="19">
        <f>SUM(G121:G128)</f>
        <v>21.91</v>
      </c>
      <c r="H129" s="19">
        <f>SUM(H121:H128)</f>
        <v>30.82</v>
      </c>
      <c r="I129" s="19">
        <f>SUM(I121:I128)</f>
        <v>107.98</v>
      </c>
      <c r="J129" s="19">
        <f>SUM(J121:J128)</f>
        <v>761.47</v>
      </c>
      <c r="K129" s="25"/>
      <c r="L129" s="19">
        <v>50</v>
      </c>
    </row>
    <row r="130" spans="1:12" ht="15" x14ac:dyDescent="0.2">
      <c r="A130" s="29">
        <f>A115</f>
        <v>2</v>
      </c>
      <c r="B130" s="30">
        <f>B115</f>
        <v>3</v>
      </c>
      <c r="C130" s="54" t="s">
        <v>4</v>
      </c>
      <c r="D130" s="55"/>
      <c r="E130" s="31"/>
      <c r="F130" s="32">
        <f>F120+F129</f>
        <v>1265</v>
      </c>
      <c r="G130" s="32">
        <f>G120+G129</f>
        <v>37.980000000000004</v>
      </c>
      <c r="H130" s="32">
        <f>H120+H129</f>
        <v>53.9</v>
      </c>
      <c r="I130" s="32">
        <f>I120+I129</f>
        <v>170.75</v>
      </c>
      <c r="J130" s="32">
        <f>J120+J129</f>
        <v>1336.27</v>
      </c>
      <c r="K130" s="32"/>
      <c r="L130" s="32">
        <f>L120+L129</f>
        <v>126.55</v>
      </c>
    </row>
    <row r="131" spans="1:12" ht="15" x14ac:dyDescent="0.25">
      <c r="A131" s="20">
        <v>2</v>
      </c>
      <c r="B131" s="21">
        <v>4</v>
      </c>
      <c r="C131" s="22" t="s">
        <v>20</v>
      </c>
      <c r="D131" s="5" t="s">
        <v>21</v>
      </c>
      <c r="E131" s="39" t="s">
        <v>65</v>
      </c>
      <c r="F131" s="40">
        <v>175</v>
      </c>
      <c r="G131" s="40">
        <v>16.170000000000002</v>
      </c>
      <c r="H131" s="40">
        <v>28.8</v>
      </c>
      <c r="I131" s="40">
        <v>3.06</v>
      </c>
      <c r="J131" s="40">
        <v>336</v>
      </c>
      <c r="K131" s="41">
        <v>210</v>
      </c>
      <c r="L131" s="40"/>
    </row>
    <row r="132" spans="1:12" ht="15.75" thickBot="1" x14ac:dyDescent="0.3">
      <c r="A132" s="23"/>
      <c r="B132" s="15"/>
      <c r="C132" s="11"/>
      <c r="D132" s="6"/>
      <c r="E132" s="42" t="s">
        <v>66</v>
      </c>
      <c r="F132" s="43">
        <v>30</v>
      </c>
      <c r="G132" s="43">
        <v>5.26</v>
      </c>
      <c r="H132" s="43">
        <v>5.32</v>
      </c>
      <c r="I132" s="43">
        <v>0</v>
      </c>
      <c r="J132" s="43">
        <v>68.66</v>
      </c>
      <c r="K132" s="44">
        <v>15</v>
      </c>
      <c r="L132" s="43"/>
    </row>
    <row r="133" spans="1:12" ht="15" x14ac:dyDescent="0.25">
      <c r="A133" s="23"/>
      <c r="B133" s="15"/>
      <c r="C133" s="11"/>
      <c r="D133" s="7" t="s">
        <v>22</v>
      </c>
      <c r="E133" s="42" t="s">
        <v>41</v>
      </c>
      <c r="F133" s="40">
        <v>225</v>
      </c>
      <c r="G133" s="43">
        <v>2.0699999999999998</v>
      </c>
      <c r="H133" s="43">
        <v>1.54</v>
      </c>
      <c r="I133" s="43">
        <v>17.579999999999998</v>
      </c>
      <c r="J133" s="43">
        <v>118.36</v>
      </c>
      <c r="K133" s="44">
        <v>382</v>
      </c>
      <c r="L133" s="43"/>
    </row>
    <row r="134" spans="1:12" ht="15" x14ac:dyDescent="0.25">
      <c r="A134" s="23"/>
      <c r="B134" s="15"/>
      <c r="C134" s="11"/>
      <c r="D134" s="7" t="s">
        <v>23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3"/>
      <c r="B135" s="15"/>
      <c r="C135" s="11"/>
      <c r="D135" s="6"/>
      <c r="E135" s="42" t="s">
        <v>40</v>
      </c>
      <c r="F135" s="43">
        <v>70</v>
      </c>
      <c r="G135" s="43">
        <v>2.76</v>
      </c>
      <c r="H135" s="43">
        <v>7.49</v>
      </c>
      <c r="I135" s="43">
        <v>14.89</v>
      </c>
      <c r="J135" s="43">
        <v>136</v>
      </c>
      <c r="K135" s="44">
        <v>1</v>
      </c>
      <c r="L135" s="43"/>
    </row>
    <row r="136" spans="1:12" ht="15" x14ac:dyDescent="0.25">
      <c r="A136" s="24"/>
      <c r="B136" s="17"/>
      <c r="C136" s="8"/>
      <c r="D136" s="18" t="s">
        <v>33</v>
      </c>
      <c r="E136" s="9"/>
      <c r="F136" s="19">
        <f>SUM(F131:F135)</f>
        <v>500</v>
      </c>
      <c r="G136" s="19">
        <f>SUM(G131:G135)</f>
        <v>26.259999999999998</v>
      </c>
      <c r="H136" s="19">
        <f>SUM(H131:H135)</f>
        <v>43.150000000000006</v>
      </c>
      <c r="I136" s="19">
        <f>SUM(I131:I135)</f>
        <v>35.53</v>
      </c>
      <c r="J136" s="19">
        <f>SUM(J131:J135)</f>
        <v>659.02</v>
      </c>
      <c r="K136" s="25"/>
      <c r="L136" s="19">
        <v>76.55</v>
      </c>
    </row>
    <row r="137" spans="1:12" ht="15" x14ac:dyDescent="0.25">
      <c r="A137" s="26">
        <f>A131</f>
        <v>2</v>
      </c>
      <c r="B137" s="13">
        <f>B131</f>
        <v>4</v>
      </c>
      <c r="C137" s="10" t="s">
        <v>25</v>
      </c>
      <c r="D137" s="7" t="s">
        <v>26</v>
      </c>
      <c r="E137" s="42"/>
      <c r="F137" s="43"/>
      <c r="G137" s="43"/>
      <c r="H137" s="43"/>
      <c r="I137" s="43"/>
      <c r="J137" s="43"/>
      <c r="K137" s="44"/>
      <c r="L137" s="43"/>
    </row>
    <row r="138" spans="1:12" ht="15.75" thickBot="1" x14ac:dyDescent="0.3">
      <c r="A138" s="23"/>
      <c r="B138" s="15"/>
      <c r="C138" s="11"/>
      <c r="D138" s="7" t="s">
        <v>27</v>
      </c>
      <c r="E138" s="42" t="s">
        <v>77</v>
      </c>
      <c r="F138" s="43">
        <v>250</v>
      </c>
      <c r="G138" s="43">
        <v>2.0299999999999998</v>
      </c>
      <c r="H138" s="43">
        <v>5.0199999999999996</v>
      </c>
      <c r="I138" s="43">
        <v>13.44</v>
      </c>
      <c r="J138" s="43">
        <v>117</v>
      </c>
      <c r="K138" s="44">
        <v>83</v>
      </c>
      <c r="L138" s="43"/>
    </row>
    <row r="139" spans="1:12" ht="15" x14ac:dyDescent="0.25">
      <c r="A139" s="23"/>
      <c r="B139" s="15"/>
      <c r="C139" s="11"/>
      <c r="D139" s="7" t="s">
        <v>28</v>
      </c>
      <c r="E139" s="39" t="s">
        <v>43</v>
      </c>
      <c r="F139" s="40">
        <v>50</v>
      </c>
      <c r="G139" s="40">
        <v>5.32</v>
      </c>
      <c r="H139" s="40">
        <v>7.6</v>
      </c>
      <c r="I139" s="40">
        <v>1.45</v>
      </c>
      <c r="J139" s="40">
        <v>134.5</v>
      </c>
      <c r="K139" s="41">
        <v>260</v>
      </c>
      <c r="L139" s="43"/>
    </row>
    <row r="140" spans="1:12" ht="15" x14ac:dyDescent="0.25">
      <c r="A140" s="23"/>
      <c r="B140" s="15"/>
      <c r="C140" s="11"/>
      <c r="D140" s="7" t="s">
        <v>29</v>
      </c>
      <c r="E140" s="42" t="s">
        <v>44</v>
      </c>
      <c r="F140" s="43">
        <v>200</v>
      </c>
      <c r="G140" s="43">
        <v>6.11</v>
      </c>
      <c r="H140" s="43">
        <v>6.68</v>
      </c>
      <c r="I140" s="43">
        <v>51.4</v>
      </c>
      <c r="J140" s="43">
        <v>194</v>
      </c>
      <c r="K140" s="44">
        <v>303</v>
      </c>
      <c r="L140" s="43"/>
    </row>
    <row r="141" spans="1:12" ht="15" x14ac:dyDescent="0.25">
      <c r="A141" s="23"/>
      <c r="B141" s="15"/>
      <c r="C141" s="11"/>
      <c r="D141" s="7" t="s">
        <v>30</v>
      </c>
      <c r="E141" s="42" t="s">
        <v>45</v>
      </c>
      <c r="F141" s="43">
        <v>200</v>
      </c>
      <c r="G141" s="43">
        <v>1.77</v>
      </c>
      <c r="H141" s="43">
        <v>0.33</v>
      </c>
      <c r="I141" s="43">
        <v>14.04</v>
      </c>
      <c r="J141" s="43">
        <v>132.80000000000001</v>
      </c>
      <c r="K141" s="44">
        <v>349</v>
      </c>
      <c r="L141" s="43"/>
    </row>
    <row r="142" spans="1:12" ht="15" x14ac:dyDescent="0.25">
      <c r="A142" s="23"/>
      <c r="B142" s="15"/>
      <c r="C142" s="11"/>
      <c r="D142" s="7" t="s">
        <v>31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32</v>
      </c>
      <c r="E143" s="42" t="s">
        <v>46</v>
      </c>
      <c r="F143" s="43">
        <v>60</v>
      </c>
      <c r="G143" s="43">
        <v>3.54</v>
      </c>
      <c r="H143" s="43">
        <v>0.66</v>
      </c>
      <c r="I143" s="43">
        <v>28.08</v>
      </c>
      <c r="J143" s="43">
        <v>136.19999999999999</v>
      </c>
      <c r="K143" s="44" t="s">
        <v>42</v>
      </c>
      <c r="L143" s="43"/>
    </row>
    <row r="144" spans="1:12" ht="15" x14ac:dyDescent="0.25">
      <c r="A144" s="24"/>
      <c r="B144" s="17"/>
      <c r="C144" s="8"/>
      <c r="D144" s="18" t="s">
        <v>33</v>
      </c>
      <c r="E144" s="9"/>
      <c r="F144" s="19">
        <f>SUM(F137:F143)</f>
        <v>760</v>
      </c>
      <c r="G144" s="19">
        <f>SUM(G137:G143)</f>
        <v>18.77</v>
      </c>
      <c r="H144" s="19">
        <f>SUM(H137:H143)</f>
        <v>20.289999999999996</v>
      </c>
      <c r="I144" s="19">
        <f>SUM(I137:I143)</f>
        <v>108.40999999999998</v>
      </c>
      <c r="J144" s="19">
        <f>SUM(J137:J143)</f>
        <v>714.5</v>
      </c>
      <c r="K144" s="25"/>
      <c r="L144" s="19">
        <v>50</v>
      </c>
    </row>
    <row r="145" spans="1:12" ht="15" x14ac:dyDescent="0.2">
      <c r="A145" s="29">
        <f>A131</f>
        <v>2</v>
      </c>
      <c r="B145" s="30">
        <f>B131</f>
        <v>4</v>
      </c>
      <c r="C145" s="54" t="s">
        <v>4</v>
      </c>
      <c r="D145" s="55"/>
      <c r="E145" s="31"/>
      <c r="F145" s="32">
        <f>F136+F144</f>
        <v>1260</v>
      </c>
      <c r="G145" s="32">
        <f>G136+G144</f>
        <v>45.03</v>
      </c>
      <c r="H145" s="32">
        <f>H136+H144</f>
        <v>63.44</v>
      </c>
      <c r="I145" s="32">
        <f>I136+I144</f>
        <v>143.94</v>
      </c>
      <c r="J145" s="32">
        <f>J136+J144</f>
        <v>1373.52</v>
      </c>
      <c r="K145" s="32"/>
      <c r="L145" s="32">
        <f>L136+L144</f>
        <v>126.55</v>
      </c>
    </row>
    <row r="146" spans="1:12" ht="15.75" thickBot="1" x14ac:dyDescent="0.3">
      <c r="A146" s="20">
        <v>2</v>
      </c>
      <c r="B146" s="21">
        <v>5</v>
      </c>
      <c r="C146" s="22" t="s">
        <v>20</v>
      </c>
      <c r="D146" s="5" t="s">
        <v>21</v>
      </c>
      <c r="E146" s="39" t="s">
        <v>67</v>
      </c>
      <c r="F146" s="40">
        <v>225</v>
      </c>
      <c r="G146" s="40">
        <v>12.62</v>
      </c>
      <c r="H146" s="40">
        <v>28.17</v>
      </c>
      <c r="I146" s="40">
        <v>25.89</v>
      </c>
      <c r="J146" s="40">
        <v>408</v>
      </c>
      <c r="K146" s="41">
        <v>265</v>
      </c>
      <c r="L146" s="40"/>
    </row>
    <row r="147" spans="1:12" ht="15" x14ac:dyDescent="0.25">
      <c r="A147" s="23"/>
      <c r="B147" s="15"/>
      <c r="C147" s="11"/>
      <c r="D147" s="6"/>
      <c r="E147" s="39" t="s">
        <v>84</v>
      </c>
      <c r="F147" s="43">
        <v>50</v>
      </c>
      <c r="G147" s="43">
        <v>5.5E-2</v>
      </c>
      <c r="H147" s="43">
        <v>0.1</v>
      </c>
      <c r="I147" s="43">
        <v>1.9</v>
      </c>
      <c r="J147" s="43">
        <v>11</v>
      </c>
      <c r="K147" s="44">
        <v>71</v>
      </c>
      <c r="L147" s="43"/>
    </row>
    <row r="148" spans="1:12" ht="15" x14ac:dyDescent="0.25">
      <c r="A148" s="23"/>
      <c r="B148" s="15"/>
      <c r="C148" s="11"/>
      <c r="D148" s="7" t="s">
        <v>22</v>
      </c>
      <c r="E148" s="42" t="s">
        <v>49</v>
      </c>
      <c r="F148" s="43">
        <v>200</v>
      </c>
      <c r="G148" s="43">
        <v>7.0000000000000007E-2</v>
      </c>
      <c r="H148" s="43">
        <v>0.02</v>
      </c>
      <c r="I148" s="43">
        <v>15</v>
      </c>
      <c r="J148" s="43">
        <v>60</v>
      </c>
      <c r="K148" s="44">
        <v>376</v>
      </c>
      <c r="L148" s="43"/>
    </row>
    <row r="149" spans="1:12" ht="15" x14ac:dyDescent="0.25">
      <c r="A149" s="23"/>
      <c r="B149" s="15"/>
      <c r="C149" s="11"/>
      <c r="D149" s="7" t="s">
        <v>23</v>
      </c>
      <c r="E149" s="42" t="s">
        <v>46</v>
      </c>
      <c r="F149" s="43">
        <v>30</v>
      </c>
      <c r="G149" s="43">
        <v>1.77</v>
      </c>
      <c r="H149" s="43">
        <v>0.33</v>
      </c>
      <c r="I149" s="43">
        <v>14.04</v>
      </c>
      <c r="J149" s="43">
        <v>68.099999999999994</v>
      </c>
      <c r="K149" s="44" t="s">
        <v>42</v>
      </c>
      <c r="L149" s="43"/>
    </row>
    <row r="150" spans="1:12" ht="15" x14ac:dyDescent="0.25">
      <c r="A150" s="23"/>
      <c r="B150" s="15"/>
      <c r="C150" s="11"/>
      <c r="D150" s="7" t="s">
        <v>24</v>
      </c>
      <c r="E150" s="42"/>
      <c r="F150" s="43"/>
      <c r="G150" s="43"/>
      <c r="H150" s="43"/>
      <c r="I150" s="43"/>
      <c r="J150" s="43"/>
      <c r="K150" s="44"/>
      <c r="L150" s="43"/>
    </row>
    <row r="151" spans="1:12" ht="15.75" customHeight="1" x14ac:dyDescent="0.25">
      <c r="A151" s="24"/>
      <c r="B151" s="17"/>
      <c r="C151" s="8"/>
      <c r="D151" s="18" t="s">
        <v>33</v>
      </c>
      <c r="E151" s="9"/>
      <c r="F151" s="19">
        <f>SUM(F146:F150)</f>
        <v>505</v>
      </c>
      <c r="G151" s="19">
        <f>SUM(G146:G150)</f>
        <v>14.514999999999999</v>
      </c>
      <c r="H151" s="19">
        <f>SUM(H146:H150)</f>
        <v>28.62</v>
      </c>
      <c r="I151" s="19">
        <f>SUM(I146:I150)</f>
        <v>56.83</v>
      </c>
      <c r="J151" s="19">
        <f>SUM(J146:J150)</f>
        <v>547.1</v>
      </c>
      <c r="K151" s="25"/>
      <c r="L151" s="19">
        <v>76.55</v>
      </c>
    </row>
    <row r="152" spans="1:12" ht="15" x14ac:dyDescent="0.25">
      <c r="A152" s="26">
        <f>A146</f>
        <v>2</v>
      </c>
      <c r="B152" s="13">
        <f>B146</f>
        <v>5</v>
      </c>
      <c r="C152" s="10" t="s">
        <v>25</v>
      </c>
      <c r="D152" s="7" t="s">
        <v>26</v>
      </c>
      <c r="E152" s="42"/>
      <c r="F152" s="43"/>
      <c r="G152" s="43"/>
      <c r="H152" s="43"/>
      <c r="I152" s="43"/>
      <c r="J152" s="43"/>
      <c r="K152" s="44"/>
      <c r="L152" s="43"/>
    </row>
    <row r="153" spans="1:12" ht="15.75" thickBot="1" x14ac:dyDescent="0.3">
      <c r="A153" s="23"/>
      <c r="B153" s="15"/>
      <c r="C153" s="11"/>
      <c r="D153" s="7" t="s">
        <v>27</v>
      </c>
      <c r="E153" s="42" t="s">
        <v>74</v>
      </c>
      <c r="F153" s="43">
        <v>200</v>
      </c>
      <c r="G153" s="43">
        <v>1.41</v>
      </c>
      <c r="H153" s="43">
        <v>3.96</v>
      </c>
      <c r="I153" s="43">
        <v>6.32</v>
      </c>
      <c r="J153" s="43">
        <v>71.8</v>
      </c>
      <c r="K153" s="44">
        <v>88</v>
      </c>
      <c r="L153" s="43"/>
    </row>
    <row r="154" spans="1:12" ht="15" x14ac:dyDescent="0.25">
      <c r="A154" s="23"/>
      <c r="B154" s="15"/>
      <c r="C154" s="11"/>
      <c r="D154" s="7" t="s">
        <v>28</v>
      </c>
      <c r="E154" s="39" t="s">
        <v>55</v>
      </c>
      <c r="F154" s="40">
        <v>225</v>
      </c>
      <c r="G154" s="40">
        <v>16.47</v>
      </c>
      <c r="H154" s="40">
        <v>13.69</v>
      </c>
      <c r="I154" s="40">
        <v>45.26</v>
      </c>
      <c r="J154" s="40">
        <v>267.43</v>
      </c>
      <c r="K154" s="41">
        <v>289</v>
      </c>
      <c r="L154" s="40"/>
    </row>
    <row r="155" spans="1:12" ht="15" x14ac:dyDescent="0.25">
      <c r="A155" s="23"/>
      <c r="B155" s="15"/>
      <c r="C155" s="11"/>
      <c r="D155" s="7" t="s">
        <v>29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7" t="s">
        <v>30</v>
      </c>
      <c r="E156" s="42" t="s">
        <v>61</v>
      </c>
      <c r="F156" s="43">
        <v>200</v>
      </c>
      <c r="G156" s="43">
        <v>0</v>
      </c>
      <c r="H156" s="43">
        <v>0</v>
      </c>
      <c r="I156" s="43">
        <v>9.98</v>
      </c>
      <c r="J156" s="43">
        <v>119</v>
      </c>
      <c r="K156" s="44">
        <v>948</v>
      </c>
      <c r="L156" s="43"/>
    </row>
    <row r="157" spans="1:12" ht="15" x14ac:dyDescent="0.25">
      <c r="A157" s="23"/>
      <c r="B157" s="15"/>
      <c r="C157" s="11"/>
      <c r="D157" s="7" t="s">
        <v>31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32</v>
      </c>
      <c r="E158" s="42" t="s">
        <v>46</v>
      </c>
      <c r="F158" s="43">
        <v>60</v>
      </c>
      <c r="G158" s="43">
        <v>3.54</v>
      </c>
      <c r="H158" s="43">
        <v>0.66</v>
      </c>
      <c r="I158" s="43">
        <v>28.08</v>
      </c>
      <c r="J158" s="43">
        <v>136.19999999999999</v>
      </c>
      <c r="K158" s="44" t="s">
        <v>42</v>
      </c>
      <c r="L158" s="43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4"/>
      <c r="B161" s="17"/>
      <c r="C161" s="8"/>
      <c r="D161" s="18" t="s">
        <v>33</v>
      </c>
      <c r="E161" s="9"/>
      <c r="F161" s="19">
        <f>SUM(F152:F160)</f>
        <v>685</v>
      </c>
      <c r="G161" s="19">
        <f t="shared" ref="G161:J161" si="5">SUM(G152:G160)</f>
        <v>21.419999999999998</v>
      </c>
      <c r="H161" s="19">
        <f t="shared" si="5"/>
        <v>18.309999999999999</v>
      </c>
      <c r="I161" s="19">
        <f t="shared" si="5"/>
        <v>89.64</v>
      </c>
      <c r="J161" s="19">
        <f t="shared" si="5"/>
        <v>594.43000000000006</v>
      </c>
      <c r="K161" s="25"/>
      <c r="L161" s="19">
        <v>50</v>
      </c>
    </row>
    <row r="162" spans="1:12" ht="15" x14ac:dyDescent="0.2">
      <c r="A162" s="29">
        <f>A146</f>
        <v>2</v>
      </c>
      <c r="B162" s="30">
        <f>B146</f>
        <v>5</v>
      </c>
      <c r="C162" s="54" t="s">
        <v>4</v>
      </c>
      <c r="D162" s="55"/>
      <c r="E162" s="31"/>
      <c r="F162" s="32">
        <f>F151+F161</f>
        <v>1190</v>
      </c>
      <c r="G162" s="32">
        <f t="shared" ref="G162" si="6">G151+G161</f>
        <v>35.934999999999995</v>
      </c>
      <c r="H162" s="32">
        <f t="shared" ref="H162" si="7">H151+H161</f>
        <v>46.93</v>
      </c>
      <c r="I162" s="32">
        <f t="shared" ref="I162" si="8">I151+I161</f>
        <v>146.47</v>
      </c>
      <c r="J162" s="32">
        <f t="shared" ref="J162:L162" si="9">J151+J161</f>
        <v>1141.5300000000002</v>
      </c>
      <c r="K162" s="32"/>
      <c r="L162" s="32">
        <f t="shared" si="9"/>
        <v>126.55</v>
      </c>
    </row>
    <row r="163" spans="1:12" x14ac:dyDescent="0.2">
      <c r="A163" s="27"/>
      <c r="B163" s="28"/>
      <c r="C163" s="56" t="s">
        <v>5</v>
      </c>
      <c r="D163" s="56"/>
      <c r="E163" s="56"/>
      <c r="F163" s="34">
        <f>(F17+F31+F47+F64+F81+F97+F114+F130+F145+F162)/(IF(F17=0,0,1)+IF(F31=0,0,1)+IF(F47=0,0,1)+IF(F64=0,0,1)+IF(F81=0,0,1)+IF(F97=0,0,1)+IF(F114=0,0,1)+IF(F130=0,0,1)+IF(F145=0,0,1)+IF(F162=0,0,1))</f>
        <v>1288</v>
      </c>
      <c r="G163" s="34">
        <f>(G17+G31+G47+G64+G81+G97+G114+G130+G145+G162)/(IF(G17=0,0,1)+IF(G31=0,0,1)+IF(G47=0,0,1)+IF(G64=0,0,1)+IF(G81=0,0,1)+IF(G97=0,0,1)+IF(G114=0,0,1)+IF(G130=0,0,1)+IF(G145=0,0,1)+IF(G162=0,0,1))</f>
        <v>40.700500000000005</v>
      </c>
      <c r="H163" s="34">
        <f>(H17+H31+H47+H64+H81+H97+H114+H130+H145+H162)/(IF(H17=0,0,1)+IF(H31=0,0,1)+IF(H47=0,0,1)+IF(H64=0,0,1)+IF(H81=0,0,1)+IF(H97=0,0,1)+IF(H114=0,0,1)+IF(H130=0,0,1)+IF(H145=0,0,1)+IF(H162=0,0,1))</f>
        <v>50.466999999999999</v>
      </c>
      <c r="I163" s="34">
        <f>(I17+I31+I47+I64+I81+I97+I114+I130+I145+I162)/(IF(I17=0,0,1)+IF(I31=0,0,1)+IF(I47=0,0,1)+IF(I64=0,0,1)+IF(I81=0,0,1)+IF(I97=0,0,1)+IF(I114=0,0,1)+IF(I130=0,0,1)+IF(I145=0,0,1)+IF(I162=0,0,1))</f>
        <v>164.28500000000003</v>
      </c>
      <c r="J163" s="34">
        <f>(J17+J31+J47+J64+J81+J97+J114+J130+J145+J162)/(IF(J17=0,0,1)+IF(J31=0,0,1)+IF(J47=0,0,1)+IF(J64=0,0,1)+IF(J81=0,0,1)+IF(J97=0,0,1)+IF(J114=0,0,1)+IF(J130=0,0,1)+IF(J145=0,0,1)+IF(J162=0,0,1))</f>
        <v>1327.8790000000004</v>
      </c>
      <c r="K163" s="34"/>
      <c r="L163" s="34">
        <f>(L17+L31+L47+L64+L81+L97+L114+L130+L145+L162)/(IF(L17=0,0,1)+IF(L31=0,0,1)+IF(L47=0,0,1)+IF(L64=0,0,1)+IF(L81=0,0,1)+IF(L97=0,0,1)+IF(L114=0,0,1)+IF(L130=0,0,1)+IF(L145=0,0,1)+IF(L162=0,0,1))</f>
        <v>126.54999999999998</v>
      </c>
    </row>
  </sheetData>
  <mergeCells count="14">
    <mergeCell ref="C64:D64"/>
    <mergeCell ref="C81:D81"/>
    <mergeCell ref="C17:D17"/>
    <mergeCell ref="C163:E163"/>
    <mergeCell ref="C162:D162"/>
    <mergeCell ref="C97:D97"/>
    <mergeCell ref="C114:D114"/>
    <mergeCell ref="C130:D130"/>
    <mergeCell ref="C145:D145"/>
    <mergeCell ref="C1:E1"/>
    <mergeCell ref="H1:K1"/>
    <mergeCell ref="H2:K2"/>
    <mergeCell ref="C31:D31"/>
    <mergeCell ref="C47:D4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2023-10-31T10:47:43Z</cp:lastPrinted>
  <dcterms:created xsi:type="dcterms:W3CDTF">2022-05-16T14:23:56Z</dcterms:created>
  <dcterms:modified xsi:type="dcterms:W3CDTF">2024-09-13T06:01:49Z</dcterms:modified>
</cp:coreProperties>
</file>